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michal.kuca\Documents\Objednávkový formulář\"/>
    </mc:Choice>
  </mc:AlternateContent>
  <xr:revisionPtr revIDLastSave="0" documentId="8_{927E10C7-6AA0-47E8-9A33-27F3EBF7993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ákazník" sheetId="5" r:id="rId1"/>
    <sheet name="Fóliovaná dvířka" sheetId="1" r:id="rId2"/>
    <sheet name="Lakovaná dvířka" sheetId="8" r:id="rId3"/>
    <sheet name="Akrylová dvířka" sheetId="3" r:id="rId4"/>
    <sheet name="Dvířka ALVIC" sheetId="7" r:id="rId5"/>
    <sheet name="Dílce" sheetId="6" r:id="rId6"/>
  </sheets>
  <definedNames>
    <definedName name="_xlnm.Extract" localSheetId="3">'Akrylová dvířka'!#REF!</definedName>
    <definedName name="_xlnm.Extract" localSheetId="5">Dílce!#REF!</definedName>
    <definedName name="_xlnm.Extract" localSheetId="4">'Dvířka ALVIC'!#REF!</definedName>
    <definedName name="_xlnm.Extract" localSheetId="1">'Fóliovaná dvířka'!#REF!</definedName>
    <definedName name="_xlnm.Extract" localSheetId="2">'Lakovaná dvířka'!#REF!</definedName>
    <definedName name="_xlnm.Extract" localSheetId="0">Zákazník!#REF!</definedName>
    <definedName name="JINE" localSheetId="3">'Akrylová dvířka'!$AA$102</definedName>
    <definedName name="JINE" localSheetId="5">Dílce!$U$193</definedName>
    <definedName name="JINE" localSheetId="4">'Dvířka ALVIC'!$Z$102</definedName>
    <definedName name="JINE" localSheetId="1">'Fóliovaná dvířka'!$AD$159</definedName>
    <definedName name="JINE" localSheetId="2">'Lakovaná dvířka'!$Z$159</definedName>
    <definedName name="JINE" localSheetId="0">Zákazník!#REF!</definedName>
    <definedName name="_xlnm.Print_Area" localSheetId="3">'Akrylová dvířka'!$B$2:$V$51</definedName>
    <definedName name="_xlnm.Print_Area" localSheetId="5">Dílce!$B$2:$M$87</definedName>
    <definedName name="_xlnm.Print_Area" localSheetId="4">'Dvířka ALVIC'!$B$2:$U$51</definedName>
    <definedName name="_xlnm.Print_Area" localSheetId="1">'Fóliovaná dvířka'!$B$2:$V$52</definedName>
    <definedName name="_xlnm.Print_Area" localSheetId="2">'Lakovaná dvířka'!$B$2:$U$52</definedName>
    <definedName name="_xlnm.Print_Area" localSheetId="0">Zákazník!$A:$U</definedName>
    <definedName name="PD" localSheetId="5">Dílce!$AY$46</definedName>
    <definedName name="PD" localSheetId="1">'Fóliovaná dvířka'!$BH$11</definedName>
    <definedName name="PD" localSheetId="2">'Lakovaná dvířka'!$BD$11</definedName>
    <definedName name="PD" localSheetId="0">Zákazník!#REF!</definedName>
    <definedName name="PL" localSheetId="5">Dílce!$AY$9</definedName>
    <definedName name="PL" localSheetId="1">'Fóliovaná dvířka'!$BH$9</definedName>
    <definedName name="PL" localSheetId="2">'Lakovaná dvířka'!$BD$9</definedName>
    <definedName name="PL" localSheetId="0">Zákazník!#REF!</definedName>
    <definedName name="PN" localSheetId="5">Dílce!$AY$10</definedName>
    <definedName name="PN" localSheetId="1">'Fóliovaná dvířka'!$BH$10</definedName>
    <definedName name="PN" localSheetId="2">'Lakovaná dvířka'!$BD$10</definedName>
    <definedName name="PN" localSheetId="0">Zákazník!#REF!</definedName>
    <definedName name="PP" localSheetId="5">Dílce!$AX$8</definedName>
    <definedName name="PP" localSheetId="1">'Fóliovaná dvířka'!$BG$8</definedName>
    <definedName name="PP" localSheetId="2">'Lakovaná dvířka'!$BC$8</definedName>
    <definedName name="PP" localSheetId="0">Zákazník!#REF!</definedName>
  </definedNames>
  <calcPr calcId="191029"/>
</workbook>
</file>

<file path=xl/calcChain.xml><?xml version="1.0" encoding="utf-8"?>
<calcChain xmlns="http://schemas.openxmlformats.org/spreadsheetml/2006/main">
  <c r="G11" i="8" l="1"/>
  <c r="F51" i="8"/>
  <c r="F50" i="8"/>
  <c r="F48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F50" i="7"/>
  <c r="F48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30" i="1"/>
  <c r="H83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H84" i="6" s="1"/>
  <c r="F51" i="7" l="1"/>
  <c r="F52" i="8"/>
  <c r="F49" i="8"/>
  <c r="F49" i="7"/>
  <c r="G12" i="1"/>
  <c r="G16" i="3" l="1"/>
  <c r="G15" i="3"/>
  <c r="G14" i="3"/>
  <c r="G13" i="3"/>
  <c r="F51" i="1"/>
  <c r="F48" i="1"/>
  <c r="F50" i="3"/>
  <c r="F48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2" i="3"/>
  <c r="G11" i="3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F50" i="1"/>
  <c r="E6" i="5"/>
  <c r="C3" i="5"/>
  <c r="F49" i="3" l="1"/>
  <c r="F49" i="1"/>
  <c r="F52" i="1"/>
  <c r="F5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Michal Kuča</author>
    <author>Michal Kuča</author>
  </authors>
  <commentList>
    <comment ref="B3" authorId="0" shapeId="0" xr:uid="{00000000-0006-0000-0000-000001000000}">
      <text>
        <r>
          <rPr>
            <b/>
            <sz val="9"/>
            <color indexed="10"/>
            <rFont val="Tahoma"/>
            <family val="2"/>
            <charset val="238"/>
          </rPr>
          <t>Zadáním 1 nebo 2 přepínáte mezi režimem objednávky dvířek nebo poptávky pro nacenění</t>
        </r>
        <r>
          <rPr>
            <sz val="9"/>
            <color indexed="81"/>
            <rFont val="Tahoma"/>
            <family val="2"/>
            <charset val="238"/>
          </rPr>
          <t xml:space="preserve">
 </t>
        </r>
      </text>
    </comment>
    <comment ref="R3" authorId="1" shapeId="0" xr:uid="{00000000-0006-0000-0000-000002000000}">
      <text>
        <r>
          <rPr>
            <b/>
            <sz val="9"/>
            <color indexed="10"/>
            <rFont val="Tahoma"/>
            <family val="2"/>
            <charset val="238"/>
          </rPr>
          <t>Zadejte prosím číslo objednávky popř. poptávky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" authorId="1" shapeId="0" xr:uid="{00000000-0006-0000-0000-000003000000}">
      <text>
        <r>
          <rPr>
            <b/>
            <sz val="9"/>
            <color indexed="10"/>
            <rFont val="Tahoma"/>
            <family val="2"/>
            <charset val="238"/>
          </rPr>
          <t>Automaticky se načte aktuální datum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" authorId="1" shapeId="0" xr:uid="{00000000-0006-0000-0000-000004000000}">
      <text>
        <r>
          <rPr>
            <b/>
            <sz val="9"/>
            <color indexed="10"/>
            <rFont val="Tahoma"/>
            <family val="2"/>
            <charset val="238"/>
          </rPr>
          <t>Jméno objednávajícího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9" authorId="1" shapeId="0" xr:uid="{00000000-0006-0000-0000-000005000000}">
      <text>
        <r>
          <rPr>
            <b/>
            <sz val="9"/>
            <color indexed="10"/>
            <rFont val="Tahoma"/>
            <family val="2"/>
            <charset val="238"/>
          </rPr>
          <t>IČ firmy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0" authorId="1" shapeId="0" xr:uid="{00000000-0006-0000-0000-000006000000}">
      <text>
        <r>
          <rPr>
            <b/>
            <sz val="9"/>
            <color indexed="10"/>
            <rFont val="Tahoma"/>
            <family val="2"/>
            <charset val="238"/>
          </rPr>
          <t>Kontaktní telefon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1" authorId="1" shapeId="0" xr:uid="{00000000-0006-0000-0000-000007000000}">
      <text>
        <r>
          <rPr>
            <b/>
            <sz val="9"/>
            <color indexed="10"/>
            <rFont val="Tahoma"/>
            <family val="2"/>
            <charset val="238"/>
          </rPr>
          <t>Kontaktní email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Michal Kuča</author>
    <author>Michal Kuča</author>
  </authors>
  <commentList>
    <comment ref="C6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Požadovaná výška dílce v mm (nezaměňovat výšku se šířkou)</t>
        </r>
      </text>
    </comment>
    <comment ref="D6" authorId="0" shapeId="0" xr:uid="{00000000-0006-0000-0100-000002000000}">
      <text>
        <r>
          <rPr>
            <b/>
            <sz val="9"/>
            <color indexed="10"/>
            <rFont val="Tahoma"/>
            <family val="2"/>
            <charset val="238"/>
          </rPr>
          <t>Požadovaná šířka dílce v mm (nezaměňovat výšku se šířkou)</t>
        </r>
      </text>
    </comment>
    <comment ref="E6" authorId="0" shapeId="0" xr:uid="{00000000-0006-0000-0100-000003000000}">
      <text>
        <r>
          <rPr>
            <b/>
            <sz val="9"/>
            <color indexed="10"/>
            <rFont val="Tahoma"/>
            <family val="2"/>
            <charset val="238"/>
          </rPr>
          <t xml:space="preserve">Požadovaná síla dílce v mm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" authorId="1" shapeId="0" xr:uid="{00000000-0006-0000-0100-000004000000}">
      <text>
        <r>
          <rPr>
            <b/>
            <sz val="9"/>
            <color indexed="10"/>
            <rFont val="Tahoma"/>
            <family val="2"/>
            <charset val="238"/>
          </rPr>
          <t>Požadovaný počet dílců dané specifikace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6" authorId="0" shapeId="0" xr:uid="{00000000-0006-0000-0100-000005000000}">
      <text>
        <r>
          <rPr>
            <b/>
            <sz val="9"/>
            <color indexed="10"/>
            <rFont val="Tahoma"/>
            <family val="2"/>
            <charset val="238"/>
          </rPr>
          <t>Požadovaná fólie (přední strana)</t>
        </r>
      </text>
    </comment>
    <comment ref="I6" authorId="1" shapeId="0" xr:uid="{00000000-0006-0000-0100-000006000000}">
      <text>
        <r>
          <rPr>
            <b/>
            <sz val="9"/>
            <color indexed="10"/>
            <rFont val="Tahoma"/>
            <family val="2"/>
            <charset val="238"/>
          </rPr>
          <t>Požadovaná orientace směru let fólie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" authorId="0" shapeId="0" xr:uid="{00000000-0006-0000-0100-000007000000}">
      <text>
        <r>
          <rPr>
            <b/>
            <sz val="9"/>
            <color indexed="10"/>
            <rFont val="Tahoma"/>
            <family val="2"/>
            <charset val="238"/>
          </rPr>
          <t xml:space="preserve">Požadováné frézování daného dílce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6" authorId="1" shapeId="0" xr:uid="{00000000-0006-0000-0100-000008000000}">
      <text>
        <r>
          <rPr>
            <b/>
            <sz val="9"/>
            <color indexed="10"/>
            <rFont val="Tahoma"/>
            <family val="2"/>
            <charset val="238"/>
          </rPr>
          <t>Požadovaná nosná MDF deska (zadní strana)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6" authorId="0" shapeId="0" xr:uid="{00000000-0006-0000-0100-000009000000}">
      <text>
        <r>
          <rPr>
            <b/>
            <sz val="9"/>
            <color indexed="10"/>
            <rFont val="Tahoma"/>
            <family val="2"/>
            <charset val="238"/>
          </rPr>
          <t>Požadovaný typ dvířek - 
ST (prosklená dvířka - sklo zasklené těsněním) a MT (frézovaná mřížka se 4,6, nebo 8 okénky  - sklo zasklené těsněním) jsou dodávány jen s definovanou výplní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6" authorId="0" shapeId="0" xr:uid="{00000000-0006-0000-0100-00000A000000}">
      <text>
        <r>
          <rPr>
            <b/>
            <sz val="9"/>
            <color indexed="10"/>
            <rFont val="Tahoma"/>
            <family val="2"/>
            <charset val="238"/>
          </rPr>
          <t>Požadovaná výplň dvířek - sklo nebo mřížka</t>
        </r>
      </text>
    </comment>
    <comment ref="N6" authorId="1" shapeId="0" xr:uid="{0D41CD1C-96D9-440A-BB1F-AE72384DE49F}">
      <text>
        <r>
          <rPr>
            <b/>
            <sz val="9"/>
            <color indexed="10"/>
            <rFont val="Tahoma"/>
            <family val="2"/>
            <charset val="238"/>
          </rPr>
          <t xml:space="preserve">Zde zadejte typ hliníkové narážecí úchytky - tvary jsou zobrazeny v katalogu nebo na www.smako.cz </t>
        </r>
      </text>
    </comment>
    <comment ref="O6" authorId="1" shapeId="0" xr:uid="{00000000-0006-0000-0100-00000C000000}">
      <text>
        <r>
          <rPr>
            <b/>
            <sz val="9"/>
            <color indexed="10"/>
            <rFont val="Tahoma"/>
            <family val="2"/>
            <charset val="238"/>
          </rPr>
          <t>Zadejte povrchovou úpravu úchytek - elox, kartáčovaná nerez nebo lakování matným lakem, matným strukturálním lakem nebo lakem lesklým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6" authorId="1" shapeId="0" xr:uid="{00000000-0006-0000-0100-00000D000000}">
      <text>
        <r>
          <rPr>
            <b/>
            <sz val="9"/>
            <color indexed="10"/>
            <rFont val="Tahoma"/>
            <family val="2"/>
            <charset val="238"/>
          </rPr>
          <t>VF - vnitřní frézování určuje zda-li bude,
nebo nebude frézováno do plochy dílce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6" authorId="1" shapeId="0" xr:uid="{00000000-0006-0000-0100-00000E000000}">
      <text>
        <r>
          <rPr>
            <b/>
            <sz val="9"/>
            <color indexed="10"/>
            <rFont val="Tahoma"/>
            <family val="2"/>
            <charset val="238"/>
          </rPr>
          <t>Zadání případné dodatečné povrchové úpravy imitace stárnoucího materiálu patinováním nebo vysokého lesku nástřikem transparentního laku.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6" authorId="1" shapeId="0" xr:uid="{E49FC969-B051-4E4B-A020-2061ABCA8693}">
      <text>
        <r>
          <rPr>
            <b/>
            <sz val="9"/>
            <color indexed="10"/>
            <rFont val="Tahoma"/>
            <family val="2"/>
            <charset val="238"/>
          </rPr>
          <t>Zadání případné dodatečné povrchové úpravy imitace stárnoucího materiálu patinováním nebo vysokého lesku nástřikem transparentního laku.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6" authorId="1" shapeId="0" xr:uid="{00000000-0006-0000-0100-000010000000}">
      <text>
        <r>
          <rPr>
            <b/>
            <sz val="9"/>
            <color indexed="10"/>
            <rFont val="Tahoma"/>
            <family val="2"/>
            <charset val="238"/>
          </rPr>
          <t xml:space="preserve">Zadání vrtání pantů na dílci. Počet závisí na na výšce dílce. Do 990 mm jsou vrtány 2 paty, 991-1700 mm 3panty a nad 1900 mm pak 4panty.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6" authorId="0" shapeId="0" xr:uid="{00000000-0006-0000-0100-000011000000}">
      <text>
        <r>
          <rPr>
            <b/>
            <sz val="9"/>
            <color indexed="10"/>
            <rFont val="Tahoma"/>
            <family val="2"/>
            <charset val="238"/>
          </rPr>
          <t>Zadání vyrovnávacího kování:
- pokud se jedná o dvířka s panty použije se  1 sada kování na straně protilehlé pantům
- pokud se jedná o posuvná dvířka je třeba použít 2 sady - kování na obou stranách cca 15cm od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6" authorId="0" shapeId="0" xr:uid="{00000000-0006-0000-0100-000012000000}">
      <text>
        <r>
          <rPr>
            <b/>
            <sz val="9"/>
            <color indexed="10"/>
            <rFont val="Tahoma"/>
            <family val="2"/>
            <charset val="238"/>
          </rPr>
          <t>Poznámka k položce</t>
        </r>
        <r>
          <rPr>
            <sz val="9"/>
            <color indexed="10"/>
            <rFont val="Tahoma"/>
            <family val="2"/>
            <charset val="238"/>
          </rPr>
          <t xml:space="preserve">
</t>
        </r>
      </text>
    </comment>
    <comment ref="N47" authorId="0" shapeId="0" xr:uid="{00000000-0006-0000-0100-000013000000}">
      <text>
        <r>
          <rPr>
            <b/>
            <sz val="9"/>
            <color indexed="10"/>
            <rFont val="Tahoma"/>
            <family val="2"/>
            <charset val="238"/>
          </rPr>
          <t xml:space="preserve">Speciální utěrka na ošetřování
</t>
        </r>
      </text>
    </comment>
    <comment ref="Q47" authorId="1" shapeId="0" xr:uid="{00000000-0006-0000-0100-000014000000}">
      <text>
        <r>
          <rPr>
            <b/>
            <sz val="9"/>
            <color indexed="10"/>
            <rFont val="Tahoma"/>
            <family val="2"/>
            <charset val="238"/>
          </rPr>
          <t>Množství v ks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47" authorId="0" shapeId="0" xr:uid="{00000000-0006-0000-0100-000015000000}">
      <text>
        <r>
          <rPr>
            <b/>
            <sz val="9"/>
            <color indexed="10"/>
            <rFont val="Tahoma"/>
            <family val="2"/>
            <charset val="238"/>
          </rPr>
          <t>Výběr typu lišty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47" authorId="0" shapeId="0" xr:uid="{00000000-0006-0000-0100-000016000000}">
      <text>
        <r>
          <rPr>
            <b/>
            <sz val="9"/>
            <color indexed="10"/>
            <rFont val="Tahoma"/>
            <family val="2"/>
            <charset val="238"/>
          </rPr>
          <t>Výběr typu fólie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Michal Kuča</author>
    <author>Michal Kuča</author>
  </authors>
  <commentList>
    <comment ref="C6" authorId="0" shapeId="0" xr:uid="{959DBEC6-C2E4-4BBA-97C3-BB2AC1E72A3B}">
      <text>
        <r>
          <rPr>
            <b/>
            <sz val="9"/>
            <color indexed="10"/>
            <rFont val="Tahoma"/>
            <family val="2"/>
            <charset val="238"/>
          </rPr>
          <t>Požadovaná výška dílce v mm (nezaměňovat výšku se šířkou)</t>
        </r>
      </text>
    </comment>
    <comment ref="D6" authorId="0" shapeId="0" xr:uid="{916E05AB-DAE4-48FE-BA1E-25BE2EFF7ECC}">
      <text>
        <r>
          <rPr>
            <b/>
            <sz val="9"/>
            <color indexed="10"/>
            <rFont val="Tahoma"/>
            <family val="2"/>
            <charset val="238"/>
          </rPr>
          <t>Požadovaná šířka dílce v mm (nezaměňovat výšku se šířkou)</t>
        </r>
      </text>
    </comment>
    <comment ref="E6" authorId="0" shapeId="0" xr:uid="{1448AB53-74AB-4BBD-B2A2-1FC836703F9A}">
      <text>
        <r>
          <rPr>
            <b/>
            <sz val="9"/>
            <color indexed="10"/>
            <rFont val="Tahoma"/>
            <family val="2"/>
            <charset val="238"/>
          </rPr>
          <t xml:space="preserve">Požadovaná síla dílce v mm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" authorId="1" shapeId="0" xr:uid="{FE4DC4B3-9491-4D11-90EE-E6E84E4B9C68}">
      <text>
        <r>
          <rPr>
            <b/>
            <sz val="9"/>
            <color indexed="10"/>
            <rFont val="Tahoma"/>
            <family val="2"/>
            <charset val="238"/>
          </rPr>
          <t>Požadovaný počet dílců dané specifikace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6" authorId="0" shapeId="0" xr:uid="{1A234F40-5947-494B-B9E1-1E2E2C432853}">
      <text>
        <r>
          <rPr>
            <b/>
            <sz val="9"/>
            <color indexed="10"/>
            <rFont val="Tahoma"/>
            <family val="2"/>
            <charset val="238"/>
          </rPr>
          <t xml:space="preserve">Požadovaný způsob lakování přední strany dílce
</t>
        </r>
      </text>
    </comment>
    <comment ref="I6" authorId="0" shapeId="0" xr:uid="{A52455AC-1874-4EAA-BB70-5B0DB26D9C2F}">
      <text>
        <r>
          <rPr>
            <b/>
            <sz val="9"/>
            <color indexed="10"/>
            <rFont val="Tahoma"/>
            <family val="2"/>
            <charset val="238"/>
          </rPr>
          <t xml:space="preserve">Požadováné frézování dílce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" authorId="0" shapeId="0" xr:uid="{E623051A-9F8E-4F92-B437-4C0F924FFA09}">
      <text>
        <r>
          <rPr>
            <b/>
            <sz val="9"/>
            <color indexed="10"/>
            <rFont val="Tahoma"/>
            <family val="2"/>
            <charset val="238"/>
          </rPr>
          <t>Požadovaný způsob lakování zadní strany dílce</t>
        </r>
      </text>
    </comment>
    <comment ref="K6" authorId="0" shapeId="0" xr:uid="{72276B97-C256-4A5A-9677-EF9E80DE65FD}">
      <text>
        <r>
          <rPr>
            <b/>
            <sz val="9"/>
            <color indexed="10"/>
            <rFont val="Tahoma"/>
            <family val="2"/>
            <charset val="238"/>
          </rPr>
          <t xml:space="preserve">Zadejte požadované provedení dvířek dle nabídky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6" authorId="0" shapeId="0" xr:uid="{00575E94-318F-4875-A30D-FF48B370B247}">
      <text>
        <r>
          <rPr>
            <b/>
            <sz val="9"/>
            <color indexed="10"/>
            <rFont val="Tahoma"/>
            <family val="2"/>
            <charset val="238"/>
          </rPr>
          <t>Požadovaná výplň dvířek - sklo nebo mřížka</t>
        </r>
      </text>
    </comment>
    <comment ref="M6" authorId="1" shapeId="0" xr:uid="{B71079D1-49F5-4B7F-B252-82DDA37D01C4}">
      <text>
        <r>
          <rPr>
            <b/>
            <sz val="9"/>
            <color indexed="10"/>
            <rFont val="Tahoma"/>
            <family val="2"/>
            <charset val="238"/>
          </rPr>
          <t xml:space="preserve">Zde zadejte typ hliníkové narážecí úchytky - tvary jsou zobrazeny v katalogu nebo na www.smako.cz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6" authorId="1" shapeId="0" xr:uid="{97B1ED29-2057-4EDE-AB2D-A5833B46F3E1}">
      <text>
        <r>
          <rPr>
            <b/>
            <sz val="9"/>
            <color indexed="10"/>
            <rFont val="Tahoma"/>
            <family val="2"/>
            <charset val="238"/>
          </rPr>
          <t>Zadejte povrchovou úpravu úchytek - elox, kartáčovaná nerez nebo lakování matným lakem, matným strukturálním lakem nebo lakem lesklým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6" authorId="1" shapeId="0" xr:uid="{A579FA65-4E73-4C7E-A91D-5628B72A724D}">
      <text>
        <r>
          <rPr>
            <b/>
            <sz val="9"/>
            <color indexed="10"/>
            <rFont val="Tahoma"/>
            <family val="2"/>
            <charset val="238"/>
          </rPr>
          <t>Zadejte požadovaný kód barvy úchytky</t>
        </r>
      </text>
    </comment>
    <comment ref="P6" authorId="1" shapeId="0" xr:uid="{F4659605-85DA-4749-A68A-A48163A27E1E}">
      <text>
        <r>
          <rPr>
            <b/>
            <sz val="9"/>
            <color indexed="10"/>
            <rFont val="Tahoma"/>
            <family val="2"/>
            <charset val="238"/>
          </rPr>
          <t xml:space="preserve">Zadejte umistění úchytka na dvířku - nahoře, napravo, dole nebo nalevo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6" authorId="1" shapeId="0" xr:uid="{5AE05837-49BB-4747-9681-EA3156B0D1DE}">
      <text>
        <r>
          <rPr>
            <b/>
            <sz val="9"/>
            <color indexed="10"/>
            <rFont val="Tahoma"/>
            <family val="2"/>
            <charset val="238"/>
          </rPr>
          <t xml:space="preserve">Zadání vrtání pantů na dílci. Počet závisí na na výšce dílce. Do 990 mm jsou vrtány 2 paty, 991-1700 mm 3panty a nad 1900 mm pak 4panty.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6" authorId="0" shapeId="0" xr:uid="{331414BC-D40E-4CD6-8AA2-2473FE00BC07}">
      <text>
        <r>
          <rPr>
            <b/>
            <sz val="9"/>
            <color indexed="10"/>
            <rFont val="Tahoma"/>
            <family val="2"/>
            <charset val="238"/>
          </rPr>
          <t>Zadání vyrovnávacího kování:
- pokud se jedná o dvířka s panty použije se  1 sada kování na straně protilehlé pantům
- pokud se jedná o posuvná dvířka je třeba použít 2 sady - kování na obou stranách cca 15cm od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6" authorId="0" shapeId="0" xr:uid="{B8F3CF10-8E9B-426F-B614-C6B4C7842D24}">
      <text>
        <r>
          <rPr>
            <b/>
            <sz val="9"/>
            <color indexed="10"/>
            <rFont val="Tahoma"/>
            <family val="2"/>
            <charset val="238"/>
          </rPr>
          <t>Zadejte barvu dvířek</t>
        </r>
      </text>
    </comment>
    <comment ref="U6" authorId="0" shapeId="0" xr:uid="{8BEFEF7D-9AA4-4347-A275-620D3CB38DD7}">
      <text>
        <r>
          <rPr>
            <b/>
            <sz val="9"/>
            <color indexed="10"/>
            <rFont val="Tahoma"/>
            <family val="2"/>
            <charset val="238"/>
          </rPr>
          <t>Libovolně dlouhá poznámka k položce</t>
        </r>
        <r>
          <rPr>
            <sz val="9"/>
            <color indexed="10"/>
            <rFont val="Tahoma"/>
            <family val="2"/>
            <charset val="238"/>
          </rPr>
          <t xml:space="preserve">
</t>
        </r>
      </text>
    </comment>
    <comment ref="N47" authorId="1" shapeId="0" xr:uid="{FD68D36D-704D-4CBF-8D0B-545955508821}">
      <text>
        <r>
          <rPr>
            <b/>
            <sz val="9"/>
            <color indexed="10"/>
            <rFont val="Tahoma"/>
            <family val="2"/>
            <charset val="238"/>
          </rPr>
          <t>Množství v ks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7" authorId="1" shapeId="0" xr:uid="{FD12D168-6720-4D74-BD53-3594E6D02CBD}">
      <text>
        <r>
          <rPr>
            <b/>
            <sz val="9"/>
            <color indexed="10"/>
            <rFont val="Tahoma"/>
            <family val="2"/>
            <charset val="238"/>
          </rPr>
          <t>Typ lišty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47" authorId="1" shapeId="0" xr:uid="{C3283082-7863-4810-9F4F-BE1D62504AD3}">
      <text>
        <r>
          <rPr>
            <b/>
            <sz val="9"/>
            <color indexed="10"/>
            <rFont val="Tahoma"/>
            <family val="2"/>
            <charset val="238"/>
          </rPr>
          <t>Požadované provedení  lišty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47" authorId="1" shapeId="0" xr:uid="{75CA5B51-14DE-41D5-9CC7-30CCCD833AF5}">
      <text>
        <r>
          <rPr>
            <b/>
            <sz val="9"/>
            <color indexed="10"/>
            <rFont val="Tahoma"/>
            <family val="2"/>
            <charset val="238"/>
          </rPr>
          <t>Kód požadované barvy lišt dle škály RAL, NCS, WXP nebo ALVIC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Michal Kuča</author>
    <author>Michal Kuča</author>
  </authors>
  <commentList>
    <comment ref="C6" authorId="0" shapeId="0" xr:uid="{00000000-0006-0000-0300-000001000000}">
      <text>
        <r>
          <rPr>
            <b/>
            <sz val="9"/>
            <color indexed="10"/>
            <rFont val="Tahoma"/>
            <family val="2"/>
            <charset val="238"/>
          </rPr>
          <t>Požadovaná výška dílce v mm (nezaměňovat výšku se šířkou)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6" authorId="0" shapeId="0" xr:uid="{00000000-0006-0000-0300-000002000000}">
      <text>
        <r>
          <rPr>
            <b/>
            <sz val="9"/>
            <color indexed="10"/>
            <rFont val="Tahoma"/>
            <family val="2"/>
            <charset val="238"/>
          </rPr>
          <t>Požadovaná šířka dílce v mm (nezaměňovat výšku se šířkou)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" authorId="0" shapeId="0" xr:uid="{00000000-0006-0000-0300-000003000000}">
      <text>
        <r>
          <rPr>
            <b/>
            <sz val="9"/>
            <color indexed="10"/>
            <rFont val="Tahoma"/>
            <family val="2"/>
            <charset val="238"/>
          </rPr>
          <t xml:space="preserve">Požadovaná síla dílce v mm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" authorId="1" shapeId="0" xr:uid="{00000000-0006-0000-0300-000004000000}">
      <text>
        <r>
          <rPr>
            <b/>
            <sz val="9"/>
            <color indexed="10"/>
            <rFont val="Tahoma"/>
            <family val="2"/>
            <charset val="238"/>
          </rPr>
          <t>Požadovaný počet dílců dané specifikace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6" authorId="0" shapeId="0" xr:uid="{00000000-0006-0000-0300-000005000000}">
      <text>
        <r>
          <rPr>
            <b/>
            <sz val="9"/>
            <color indexed="10"/>
            <rFont val="Tahoma"/>
            <family val="2"/>
            <charset val="238"/>
          </rPr>
          <t xml:space="preserve">Požadovaný dekor přední strany dílce
</t>
        </r>
      </text>
    </comment>
    <comment ref="I6" authorId="0" shapeId="0" xr:uid="{00000000-0006-0000-0300-000006000000}">
      <text>
        <r>
          <rPr>
            <b/>
            <sz val="9"/>
            <color indexed="10"/>
            <rFont val="Tahoma"/>
            <family val="2"/>
            <charset val="238"/>
          </rPr>
          <t>Požadovaný dekor zadní strany dílce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" authorId="0" shapeId="0" xr:uid="{00000000-0006-0000-0300-000007000000}">
      <text>
        <r>
          <rPr>
            <b/>
            <sz val="9"/>
            <color indexed="10"/>
            <rFont val="Tahoma"/>
            <family val="2"/>
            <charset val="238"/>
          </rPr>
          <t>Požadovaný dekor horní hrany dílce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6" authorId="0" shapeId="0" xr:uid="{00000000-0006-0000-0300-000008000000}">
      <text>
        <r>
          <rPr>
            <b/>
            <sz val="9"/>
            <color indexed="10"/>
            <rFont val="Tahoma"/>
            <family val="2"/>
            <charset val="238"/>
          </rPr>
          <t>Požadovaný dekor pravé hrany dílce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6" authorId="0" shapeId="0" xr:uid="{00000000-0006-0000-0300-000009000000}">
      <text>
        <r>
          <rPr>
            <b/>
            <sz val="9"/>
            <color indexed="10"/>
            <rFont val="Tahoma"/>
            <family val="2"/>
            <charset val="238"/>
          </rPr>
          <t>Požadovaný dekor dolní hrany dílce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6" authorId="0" shapeId="0" xr:uid="{00000000-0006-0000-0300-00000A000000}">
      <text>
        <r>
          <rPr>
            <b/>
            <sz val="9"/>
            <color indexed="10"/>
            <rFont val="Tahoma"/>
            <family val="2"/>
            <charset val="238"/>
          </rPr>
          <t>Požadovaný dekor levé hrany dílce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6" authorId="0" shapeId="0" xr:uid="{00000000-0006-0000-0300-00000B000000}">
      <text>
        <r>
          <rPr>
            <b/>
            <sz val="9"/>
            <color indexed="10"/>
            <rFont val="Tahoma"/>
            <family val="2"/>
            <charset val="238"/>
          </rPr>
          <t>Požadovaný typ dvířek - ST (prosklená dvířka - sklo zasklené těsněním) jsou dodávány jen s definovanou výplní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6" authorId="0" shapeId="0" xr:uid="{00000000-0006-0000-0300-00000C000000}">
      <text>
        <r>
          <rPr>
            <b/>
            <sz val="9"/>
            <color indexed="10"/>
            <rFont val="Tahoma"/>
            <family val="2"/>
            <charset val="238"/>
          </rPr>
          <t>Požadovaná výplň dvířek - sklo nebo mřížka</t>
        </r>
      </text>
    </comment>
    <comment ref="P6" authorId="1" shapeId="0" xr:uid="{06CE37AF-C92F-44B2-A310-9056A9783202}">
      <text>
        <r>
          <rPr>
            <b/>
            <sz val="9"/>
            <color indexed="10"/>
            <rFont val="Tahoma"/>
            <family val="2"/>
            <charset val="238"/>
          </rPr>
          <t xml:space="preserve">Zde zadejte typ hliníkové narážecí úchytky - tvary jsou zobrazeny v katalogu nebo na www.smako.cz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6" authorId="1" shapeId="0" xr:uid="{4980933F-124C-4D8D-B2A2-BA60AA57E869}">
      <text>
        <r>
          <rPr>
            <b/>
            <sz val="9"/>
            <color indexed="10"/>
            <rFont val="Tahoma"/>
            <family val="2"/>
            <charset val="238"/>
          </rPr>
          <t>Zadejte povrchovou úpravu úchytek - elox, kartáčovaná nerez nebo lakování matným lakem, matným strukturálním lakem nebo lakem lesklým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6" authorId="1" shapeId="0" xr:uid="{AEF8978F-CB31-4A17-8BE2-986CD4B7458E}">
      <text>
        <r>
          <rPr>
            <b/>
            <sz val="9"/>
            <color indexed="10"/>
            <rFont val="Tahoma"/>
            <family val="2"/>
            <charset val="238"/>
          </rPr>
          <t>Zadejte požadovaný kód barvy úchytky</t>
        </r>
      </text>
    </comment>
    <comment ref="S6" authorId="1" shapeId="0" xr:uid="{4E6EB077-5A7B-4DF8-BC4E-453263F1DB73}">
      <text>
        <r>
          <rPr>
            <b/>
            <sz val="9"/>
            <color indexed="10"/>
            <rFont val="Tahoma"/>
            <family val="2"/>
            <charset val="238"/>
          </rPr>
          <t xml:space="preserve">Zadejte umistění úchytka na dvířku - nahoře, napravo, dole nebo nalevo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6" authorId="0" shapeId="0" xr:uid="{38EC75C2-4F58-405D-90DA-E4EC6C2F6A2E}">
      <text>
        <r>
          <rPr>
            <b/>
            <sz val="9"/>
            <color indexed="10"/>
            <rFont val="Tahoma"/>
            <family val="2"/>
            <charset val="238"/>
          </rPr>
          <t xml:space="preserve">Zadání vrtání pantů na dílci. Počet závisí na na výšce dílce. Do 990 mm jsou vrtány 2 paty, 991-1700 mm 3panty a nad 1900 mm pak 4panty.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6" authorId="0" shapeId="0" xr:uid="{624C0E36-EB3D-4504-87DA-F0167903A290}">
      <text>
        <r>
          <rPr>
            <b/>
            <sz val="9"/>
            <color indexed="10"/>
            <rFont val="Tahoma"/>
            <family val="2"/>
            <charset val="238"/>
          </rPr>
          <t>Zadání vyrovnávacího kování:
- pokud se jedná o dvířka s panty použije se  1 sada kování na straně protilehlé pantům
- pokud se jedná o posuvná dvířka je třeba použít 2 sady - kování na obou stranách cca 15cm od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6" authorId="0" shapeId="0" xr:uid="{101C4846-F658-4CEF-BFAA-D69222AEBE19}">
      <text>
        <r>
          <rPr>
            <b/>
            <sz val="9"/>
            <color indexed="10"/>
            <rFont val="Tahoma"/>
            <family val="2"/>
            <charset val="238"/>
          </rPr>
          <t>Poznámka k položce</t>
        </r>
        <r>
          <rPr>
            <sz val="9"/>
            <color indexed="10"/>
            <rFont val="Tahoma"/>
            <family val="2"/>
            <charset val="238"/>
          </rPr>
          <t xml:space="preserve">
</t>
        </r>
      </text>
    </comment>
    <comment ref="L47" authorId="1" shapeId="0" xr:uid="{00000000-0006-0000-0300-000013000000}">
      <text>
        <r>
          <rPr>
            <b/>
            <sz val="9"/>
            <color indexed="10"/>
            <rFont val="Tahoma"/>
            <family val="2"/>
            <charset val="238"/>
          </rPr>
          <t>Množství v ks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7" authorId="0" shapeId="0" xr:uid="{00000000-0006-0000-0300-000014000000}">
      <text>
        <r>
          <rPr>
            <b/>
            <sz val="9"/>
            <color indexed="10"/>
            <rFont val="Tahoma"/>
            <family val="2"/>
            <charset val="238"/>
          </rPr>
          <t>Samostatná hrana navíc</t>
        </r>
      </text>
    </comment>
    <comment ref="Q47" authorId="0" shapeId="0" xr:uid="{00000000-0006-0000-0300-000015000000}">
      <text>
        <r>
          <rPr>
            <b/>
            <sz val="9"/>
            <color indexed="10"/>
            <rFont val="Tahoma"/>
            <family val="2"/>
            <charset val="238"/>
          </rPr>
          <t xml:space="preserve">Množství v ks
</t>
        </r>
      </text>
    </comment>
    <comment ref="S47" authorId="0" shapeId="0" xr:uid="{00000000-0006-0000-0300-000016000000}">
      <text>
        <r>
          <rPr>
            <b/>
            <sz val="9"/>
            <color indexed="10"/>
            <rFont val="Tahoma"/>
            <family val="2"/>
            <charset val="238"/>
          </rPr>
          <t>Samostatná hrana navíc</t>
        </r>
      </text>
    </comment>
    <comment ref="U47" authorId="0" shapeId="0" xr:uid="{00000000-0006-0000-0300-000017000000}">
      <text>
        <r>
          <rPr>
            <b/>
            <sz val="9"/>
            <color indexed="10"/>
            <rFont val="Tahoma"/>
            <family val="2"/>
            <charset val="238"/>
          </rPr>
          <t xml:space="preserve">Množství v bm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Michal Kuča</author>
    <author>Michal Kuča</author>
  </authors>
  <commentList>
    <comment ref="C6" authorId="0" shapeId="0" xr:uid="{9E8E0773-5753-4D3D-A350-2C5C1036A742}">
      <text>
        <r>
          <rPr>
            <b/>
            <sz val="9"/>
            <color indexed="10"/>
            <rFont val="Tahoma"/>
            <family val="2"/>
            <charset val="238"/>
          </rPr>
          <t>Požadovaná výška dílce v mm (nezaměňovat výšku se šířkou)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6" authorId="0" shapeId="0" xr:uid="{0CBEFC11-FD94-4026-91BD-759596AD2860}">
      <text>
        <r>
          <rPr>
            <b/>
            <sz val="9"/>
            <color indexed="10"/>
            <rFont val="Tahoma"/>
            <family val="2"/>
            <charset val="238"/>
          </rPr>
          <t>Požadovaná šířka dílce v mm (nezaměňovat výšku se šířkou)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" authorId="0" shapeId="0" xr:uid="{C7062F88-E982-4FDA-ACEE-4CC2CCC3DB63}">
      <text>
        <r>
          <rPr>
            <b/>
            <sz val="9"/>
            <color indexed="10"/>
            <rFont val="Tahoma"/>
            <family val="2"/>
            <charset val="238"/>
          </rPr>
          <t xml:space="preserve">Požadovaná síla dílce v mm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" authorId="1" shapeId="0" xr:uid="{493DB2B8-C110-4CFB-9FFD-F1F3F95144E1}">
      <text>
        <r>
          <rPr>
            <b/>
            <sz val="9"/>
            <color indexed="10"/>
            <rFont val="Tahoma"/>
            <family val="2"/>
            <charset val="238"/>
          </rPr>
          <t>Požadovaný počet dílců dané specifikace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6" authorId="0" shapeId="0" xr:uid="{5C44785B-D57C-4CA0-8200-5E14409F88FA}">
      <text>
        <r>
          <rPr>
            <b/>
            <sz val="9"/>
            <color indexed="10"/>
            <rFont val="Tahoma"/>
            <family val="2"/>
            <charset val="238"/>
          </rPr>
          <t xml:space="preserve">Požadovaný dekor přední strany dílce
</t>
        </r>
      </text>
    </comment>
    <comment ref="I6" authorId="0" shapeId="0" xr:uid="{B60B749B-9DA0-4C2D-8757-CA0BB85F5613}">
      <text>
        <r>
          <rPr>
            <b/>
            <sz val="9"/>
            <color indexed="10"/>
            <rFont val="Tahoma"/>
            <family val="2"/>
            <charset val="238"/>
          </rPr>
          <t>Požadovaný dekor horní hrany dílce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" authorId="0" shapeId="0" xr:uid="{DE06D435-8FFA-4FF4-9138-42F8D0B0A437}">
      <text>
        <r>
          <rPr>
            <b/>
            <sz val="9"/>
            <color indexed="10"/>
            <rFont val="Tahoma"/>
            <family val="2"/>
            <charset val="238"/>
          </rPr>
          <t>Požadovaný dekor pravé hrany dílce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6" authorId="0" shapeId="0" xr:uid="{D5F2FD21-850A-4571-8613-4BC954B053E1}">
      <text>
        <r>
          <rPr>
            <b/>
            <sz val="9"/>
            <color indexed="10"/>
            <rFont val="Tahoma"/>
            <family val="2"/>
            <charset val="238"/>
          </rPr>
          <t>Požadovaný dekor dolní hrany dílce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6" authorId="0" shapeId="0" xr:uid="{3C571311-571A-468F-A6C3-79CAF8886E3B}">
      <text>
        <r>
          <rPr>
            <b/>
            <sz val="9"/>
            <color indexed="10"/>
            <rFont val="Tahoma"/>
            <family val="2"/>
            <charset val="238"/>
          </rPr>
          <t>Požadovaný dekor levé hrany dílce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6" authorId="0" shapeId="0" xr:uid="{E8116596-6438-4388-932E-6173089593E5}">
      <text>
        <r>
          <rPr>
            <b/>
            <sz val="9"/>
            <color indexed="10"/>
            <rFont val="Tahoma"/>
            <family val="2"/>
            <charset val="238"/>
          </rPr>
          <t>Požadovaný typ dvířek - S (prosklená dvířka - sklo zasklené těsněním) jsou dodávány jen s definovanou výplní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6" authorId="0" shapeId="0" xr:uid="{226855F0-0CF8-45AA-B6AA-7885D3EA3202}">
      <text>
        <r>
          <rPr>
            <b/>
            <sz val="9"/>
            <color indexed="10"/>
            <rFont val="Tahoma"/>
            <family val="2"/>
            <charset val="238"/>
          </rPr>
          <t>Požadovaná výplň dvířek - sklo nebo mřížka</t>
        </r>
      </text>
    </comment>
    <comment ref="O6" authorId="1" shapeId="0" xr:uid="{F47A43EB-51E1-45CD-8C90-FC753D91A47E}">
      <text>
        <r>
          <rPr>
            <b/>
            <sz val="9"/>
            <color indexed="10"/>
            <rFont val="Tahoma"/>
            <family val="2"/>
            <charset val="238"/>
          </rPr>
          <t xml:space="preserve">Zde zadejte typ hliníkové narážecí úchytky - tvary jsou zobrazeny v katalogu nebo na www.smako.cz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6" authorId="1" shapeId="0" xr:uid="{C02CE8CD-9454-4945-A3EB-51BF8E86FC80}">
      <text>
        <r>
          <rPr>
            <b/>
            <sz val="9"/>
            <color indexed="10"/>
            <rFont val="Tahoma"/>
            <family val="2"/>
            <charset val="238"/>
          </rPr>
          <t>Zadejte povrchovou úpravu úchytek - elox, kartáčovaná nerez nebo lakování matným lakem, matným strukturálním lakem nebo lakem lesklým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6" authorId="1" shapeId="0" xr:uid="{445E936F-EC44-4A97-96B8-5955094DC221}">
      <text>
        <r>
          <rPr>
            <b/>
            <sz val="9"/>
            <color indexed="10"/>
            <rFont val="Tahoma"/>
            <family val="2"/>
            <charset val="238"/>
          </rPr>
          <t>Zadejte požadovaný kód barvy úchytky</t>
        </r>
      </text>
    </comment>
    <comment ref="R6" authorId="1" shapeId="0" xr:uid="{FA71592F-068E-4FA3-A83A-C52C63BBBBD2}">
      <text>
        <r>
          <rPr>
            <b/>
            <sz val="9"/>
            <color indexed="10"/>
            <rFont val="Tahoma"/>
            <family val="2"/>
            <charset val="238"/>
          </rPr>
          <t xml:space="preserve">Zadejte umistění úchytka na dvířku - nahoře, napravo, dole nebo nalevo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6" authorId="0" shapeId="0" xr:uid="{54D18543-38D7-4C68-BFD5-8E8D638D16FD}">
      <text>
        <r>
          <rPr>
            <b/>
            <sz val="9"/>
            <color indexed="10"/>
            <rFont val="Tahoma"/>
            <family val="2"/>
            <charset val="238"/>
          </rPr>
          <t xml:space="preserve">Zadání vrtání pantů na dílci. Počet závisí na na výšce dílce. Do 990 mm jsou vrtány 2 paty, 991-1700 mm 3panty a nad 1900 mm pak 4panty.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6" authorId="0" shapeId="0" xr:uid="{E5628781-2F8B-4C7E-9606-20B531440380}">
      <text>
        <r>
          <rPr>
            <b/>
            <sz val="9"/>
            <color indexed="10"/>
            <rFont val="Tahoma"/>
            <family val="2"/>
            <charset val="238"/>
          </rPr>
          <t>Zadání vyrovnávacího kování:
- pokud se jedná o dvířka s panty použije se  1 sada kování na straně protilehlé pantům
- pokud se jedná o posuvná dvířka je třeba použít 2 sady - kování na obou stranách cca 15cm od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6" authorId="0" shapeId="0" xr:uid="{E486CED8-EE2F-4BEF-B394-731736DDCC57}">
      <text>
        <r>
          <rPr>
            <b/>
            <sz val="9"/>
            <color indexed="10"/>
            <rFont val="Tahoma"/>
            <family val="2"/>
            <charset val="238"/>
          </rPr>
          <t>Poznámka k položce</t>
        </r>
        <r>
          <rPr>
            <sz val="9"/>
            <color indexed="10"/>
            <rFont val="Tahoma"/>
            <family val="2"/>
            <charset val="238"/>
          </rPr>
          <t xml:space="preserve">
</t>
        </r>
      </text>
    </comment>
    <comment ref="K47" authorId="1" shapeId="0" xr:uid="{5A37B30C-F5FD-46B3-BCE5-572A832E603F}">
      <text>
        <r>
          <rPr>
            <b/>
            <sz val="9"/>
            <color indexed="10"/>
            <rFont val="Tahoma"/>
            <family val="2"/>
            <charset val="238"/>
          </rPr>
          <t>Množství v ks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47" authorId="0" shapeId="0" xr:uid="{5A53E267-56A6-4453-B5F2-848C5E016BC7}">
      <text>
        <r>
          <rPr>
            <b/>
            <sz val="9"/>
            <color indexed="10"/>
            <rFont val="Tahoma"/>
            <family val="2"/>
            <charset val="238"/>
          </rPr>
          <t>Samostatná deska ALVIC navíc</t>
        </r>
      </text>
    </comment>
    <comment ref="P47" authorId="0" shapeId="0" xr:uid="{9EEC4B26-19C4-4F93-AF3B-F6DAE74DC524}">
      <text>
        <r>
          <rPr>
            <b/>
            <sz val="9"/>
            <color indexed="10"/>
            <rFont val="Tahoma"/>
            <family val="2"/>
            <charset val="238"/>
          </rPr>
          <t xml:space="preserve">Množství v ks
</t>
        </r>
      </text>
    </comment>
    <comment ref="R47" authorId="0" shapeId="0" xr:uid="{3CCF4584-546E-41AE-B078-EE505483363E}">
      <text>
        <r>
          <rPr>
            <b/>
            <sz val="9"/>
            <color indexed="10"/>
            <rFont val="Tahoma"/>
            <family val="2"/>
            <charset val="238"/>
          </rPr>
          <t>Samostatná hrana navíc</t>
        </r>
      </text>
    </comment>
    <comment ref="T47" authorId="0" shapeId="0" xr:uid="{08FA108F-2329-477F-BDA2-7DF884FD0FF5}">
      <text>
        <r>
          <rPr>
            <b/>
            <sz val="9"/>
            <color indexed="10"/>
            <rFont val="Tahoma"/>
            <family val="2"/>
            <charset val="238"/>
          </rPr>
          <t xml:space="preserve">Množství v bm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Michal Kuča</author>
    <author>Michal Kuča</author>
  </authors>
  <commentList>
    <comment ref="C6" authorId="0" shapeId="0" xr:uid="{00000000-0006-0000-0400-000001000000}">
      <text>
        <r>
          <rPr>
            <b/>
            <sz val="9"/>
            <color indexed="10"/>
            <rFont val="Tahoma"/>
            <family val="2"/>
            <charset val="238"/>
          </rPr>
          <t>Požadovaná výška dílce v mm (nezaměňovat výšku se šířkou)</t>
        </r>
      </text>
    </comment>
    <comment ref="D6" authorId="0" shapeId="0" xr:uid="{00000000-0006-0000-0400-000002000000}">
      <text>
        <r>
          <rPr>
            <b/>
            <sz val="9"/>
            <color indexed="10"/>
            <rFont val="Tahoma"/>
            <family val="2"/>
            <charset val="238"/>
          </rPr>
          <t xml:space="preserve">Požadované množství olepených hran 0 - bez, 1 - levá, 2 - levá+pravá
</t>
        </r>
      </text>
    </comment>
    <comment ref="E6" authorId="0" shapeId="0" xr:uid="{00000000-0006-0000-0400-000003000000}">
      <text>
        <r>
          <rPr>
            <b/>
            <sz val="9"/>
            <color indexed="10"/>
            <rFont val="Tahoma"/>
            <family val="2"/>
            <charset val="238"/>
          </rPr>
          <t>Požadovaná šířka dílce v mm (nezaměňovat výšku se šířkou)</t>
        </r>
      </text>
    </comment>
    <comment ref="F6" authorId="0" shapeId="0" xr:uid="{00000000-0006-0000-0400-000004000000}">
      <text>
        <r>
          <rPr>
            <b/>
            <sz val="9"/>
            <color indexed="10"/>
            <rFont val="Tahoma"/>
            <family val="2"/>
            <charset val="238"/>
          </rPr>
          <t xml:space="preserve">Požadované množství olepených hran 0 - bez, 1 - levá, 2 - levá+pravá
</t>
        </r>
      </text>
    </comment>
    <comment ref="G6" authorId="0" shapeId="0" xr:uid="{00000000-0006-0000-0400-000005000000}">
      <text>
        <r>
          <rPr>
            <b/>
            <sz val="9"/>
            <color indexed="10"/>
            <rFont val="Tahoma"/>
            <family val="2"/>
            <charset val="238"/>
          </rPr>
          <t xml:space="preserve">Požadovaná síla dílce v mm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6" authorId="1" shapeId="0" xr:uid="{00000000-0006-0000-0400-000006000000}">
      <text>
        <r>
          <rPr>
            <b/>
            <sz val="9"/>
            <color indexed="10"/>
            <rFont val="Tahoma"/>
            <family val="2"/>
            <charset val="238"/>
          </rPr>
          <t>Požadovaný počet dílců dané specifikace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" authorId="0" shapeId="0" xr:uid="{00000000-0006-0000-0400-000007000000}">
      <text>
        <r>
          <rPr>
            <b/>
            <sz val="9"/>
            <color indexed="10"/>
            <rFont val="Tahoma"/>
            <family val="2"/>
            <charset val="238"/>
          </rPr>
          <t>Požadovaná fólie (přední strana)</t>
        </r>
      </text>
    </comment>
    <comment ref="K6" authorId="1" shapeId="0" xr:uid="{00000000-0006-0000-0400-000008000000}">
      <text>
        <r>
          <rPr>
            <b/>
            <sz val="9"/>
            <color indexed="10"/>
            <rFont val="Tahoma"/>
            <family val="2"/>
            <charset val="238"/>
          </rPr>
          <t>Požadovaná orientace směru let fólie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6" authorId="0" shapeId="0" xr:uid="{00000000-0006-0000-0400-000009000000}">
      <text>
        <r>
          <rPr>
            <b/>
            <sz val="9"/>
            <color indexed="10"/>
            <rFont val="Tahoma"/>
            <family val="2"/>
            <charset val="238"/>
          </rPr>
          <t>Poznámka k položce</t>
        </r>
        <r>
          <rPr>
            <sz val="9"/>
            <color indexed="1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<sst xmlns="http://schemas.openxmlformats.org/spreadsheetml/2006/main" count="4276" uniqueCount="1901">
  <si>
    <t>Folie</t>
  </si>
  <si>
    <t>Lišta</t>
  </si>
  <si>
    <t>Počet</t>
  </si>
  <si>
    <t>Typ formuláře</t>
  </si>
  <si>
    <t>Objednávka</t>
  </si>
  <si>
    <t>Suma</t>
  </si>
  <si>
    <t>DC4058</t>
  </si>
  <si>
    <t>DC4101</t>
  </si>
  <si>
    <t>UN0010</t>
  </si>
  <si>
    <t>UN2065</t>
  </si>
  <si>
    <t>Popis</t>
  </si>
  <si>
    <t>Síla</t>
  </si>
  <si>
    <t>Úchytka</t>
  </si>
  <si>
    <t>Fino bronze</t>
  </si>
  <si>
    <t>Bordó</t>
  </si>
  <si>
    <t>Bílá perlička</t>
  </si>
  <si>
    <t>W001</t>
  </si>
  <si>
    <t>W002</t>
  </si>
  <si>
    <t>W003</t>
  </si>
  <si>
    <t>W004</t>
  </si>
  <si>
    <t>W005</t>
  </si>
  <si>
    <t>W006</t>
  </si>
  <si>
    <t>W007</t>
  </si>
  <si>
    <t>W010</t>
  </si>
  <si>
    <t>W011</t>
  </si>
  <si>
    <t>W012</t>
  </si>
  <si>
    <t>W013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</si>
  <si>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</si>
  <si>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</si>
  <si>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</si>
  <si>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</si>
  <si>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</si>
  <si>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</si>
  <si>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</si>
  <si>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</si>
  <si>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</si>
  <si>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</si>
  <si>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</si>
  <si>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</si>
  <si>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</si>
  <si>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</si>
  <si>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W980</t>
  </si>
  <si>
    <t>Bílá</t>
  </si>
  <si>
    <t>LU1</t>
  </si>
  <si>
    <t>LU2</t>
  </si>
  <si>
    <t>LU3</t>
  </si>
  <si>
    <t>LU4</t>
  </si>
  <si>
    <t>P</t>
  </si>
  <si>
    <t>Plná</t>
  </si>
  <si>
    <t>Objednáno</t>
  </si>
  <si>
    <t>Pol.</t>
  </si>
  <si>
    <t>Výška (mm)</t>
  </si>
  <si>
    <t>Šířka (mm)</t>
  </si>
  <si>
    <t>Plocha (m2)</t>
  </si>
  <si>
    <t>Počet (ks)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</si>
  <si>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</si>
  <si>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</si>
  <si>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</si>
  <si>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</si>
  <si>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</si>
  <si>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</si>
  <si>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</si>
  <si>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</si>
  <si>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</si>
  <si>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</si>
  <si>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</si>
  <si>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</si>
  <si>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</si>
  <si>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</si>
  <si>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</si>
  <si>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</si>
  <si>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</si>
  <si>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</si>
  <si>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</si>
  <si>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</si>
  <si>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</si>
  <si>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</si>
  <si>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</si>
  <si>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</si>
  <si>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</si>
  <si>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</si>
  <si>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</si>
  <si>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</si>
  <si>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</si>
  <si>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TYP F</t>
  </si>
  <si>
    <t>Záda</t>
  </si>
  <si>
    <t>Frézování</t>
  </si>
  <si>
    <t>Provedení</t>
  </si>
  <si>
    <t>Výplň</t>
  </si>
  <si>
    <t>TYP A</t>
  </si>
  <si>
    <t>Dvířka s úchytkou TYP A</t>
  </si>
  <si>
    <t>TYP B</t>
  </si>
  <si>
    <t>Dvířka s úchytkou TYP B</t>
  </si>
  <si>
    <t>TYP C</t>
  </si>
  <si>
    <t>Dvířka s úchytkou TYP C</t>
  </si>
  <si>
    <t>TYP D</t>
  </si>
  <si>
    <t>Dvířka s úchytkou TYP D</t>
  </si>
  <si>
    <t>TYP E</t>
  </si>
  <si>
    <t>Dvířka s úchytkou TYP E</t>
  </si>
  <si>
    <t>Dvířka s úchytkou TYP F</t>
  </si>
  <si>
    <t>TYP G</t>
  </si>
  <si>
    <t>Dvířka s úchytkou TYP G</t>
  </si>
  <si>
    <t>TYP H</t>
  </si>
  <si>
    <t>Dvířka s úchytkou TYP H</t>
  </si>
  <si>
    <t>TYP I</t>
  </si>
  <si>
    <t>Dvířka s úchytkou TYP I</t>
  </si>
  <si>
    <t>TYP J</t>
  </si>
  <si>
    <t>Dvířka s úchytkou TYP J</t>
  </si>
  <si>
    <t>TYP K</t>
  </si>
  <si>
    <t>Dvířka s úchytkou TYP K</t>
  </si>
  <si>
    <t>TYP L</t>
  </si>
  <si>
    <t>Dvířka s úchytkou TYP L</t>
  </si>
  <si>
    <t>W009/7</t>
  </si>
  <si>
    <t>W029</t>
  </si>
  <si>
    <t>W030</t>
  </si>
  <si>
    <t>W031</t>
  </si>
  <si>
    <t>W032</t>
  </si>
  <si>
    <t>W033</t>
  </si>
  <si>
    <t>W034</t>
  </si>
  <si>
    <t>TYP Y</t>
  </si>
  <si>
    <t>Dvířka s úchytkou TYP Y</t>
  </si>
  <si>
    <t>W035</t>
  </si>
  <si>
    <t>CREP</t>
  </si>
  <si>
    <t>DECI</t>
  </si>
  <si>
    <t>delta čiré</t>
  </si>
  <si>
    <t>CHBR</t>
  </si>
  <si>
    <t>CHCI</t>
  </si>
  <si>
    <t>KRIZ</t>
  </si>
  <si>
    <t>KUBR</t>
  </si>
  <si>
    <t>kůra bronz</t>
  </si>
  <si>
    <t>KUCI</t>
  </si>
  <si>
    <t>MACA</t>
  </si>
  <si>
    <t>MARI</t>
  </si>
  <si>
    <t>QUTR</t>
  </si>
  <si>
    <t>SKCI</t>
  </si>
  <si>
    <t>sklo čiré</t>
  </si>
  <si>
    <t>Černá</t>
  </si>
  <si>
    <t>LU5</t>
  </si>
  <si>
    <t>LU6</t>
  </si>
  <si>
    <t>LU7</t>
  </si>
  <si>
    <t>LU8</t>
  </si>
  <si>
    <t>LU9</t>
  </si>
  <si>
    <t>Okrasná lišta LU1</t>
  </si>
  <si>
    <t>Okrasná lišta LU2</t>
  </si>
  <si>
    <t>Okrasná lišta LU3</t>
  </si>
  <si>
    <t>Okrasná lišta LU4</t>
  </si>
  <si>
    <t>Okrasná lišta LU5</t>
  </si>
  <si>
    <t>Okrasná lišta LU6</t>
  </si>
  <si>
    <t>Okrasná lišta LU7</t>
  </si>
  <si>
    <t>Okrasná lišta LU8</t>
  </si>
  <si>
    <t>Okrasná lišta LU9</t>
  </si>
  <si>
    <t>Bazaltová</t>
  </si>
  <si>
    <t>UN2019</t>
  </si>
  <si>
    <t>Bílá gravír</t>
  </si>
  <si>
    <t>DC3053</t>
  </si>
  <si>
    <t>Třešeň mocca</t>
  </si>
  <si>
    <t>Zlatý dub</t>
  </si>
  <si>
    <t>Ořech tmavý</t>
  </si>
  <si>
    <t>Dub Sonoma přírodní</t>
  </si>
  <si>
    <t>DM2441</t>
  </si>
  <si>
    <t>Granit šedý</t>
  </si>
  <si>
    <t>Dub Sonoma světlý</t>
  </si>
  <si>
    <t>Beton</t>
  </si>
  <si>
    <t>Ocelová metalíza</t>
  </si>
  <si>
    <t>Černá vysoký lesk</t>
  </si>
  <si>
    <t>Červená vysoký lesk</t>
  </si>
  <si>
    <t>Béžová vysoký lesk</t>
  </si>
  <si>
    <t>Bílá vysoký lesk</t>
  </si>
  <si>
    <t>Zebrano vysoký lesk</t>
  </si>
  <si>
    <t>Magnólie mat</t>
  </si>
  <si>
    <t>Sahara mat</t>
  </si>
  <si>
    <t>Křída mat</t>
  </si>
  <si>
    <t>Tuš (černá mat)</t>
  </si>
  <si>
    <t>Bílá mat</t>
  </si>
  <si>
    <t>W00822</t>
  </si>
  <si>
    <t>W036</t>
  </si>
  <si>
    <t>W037</t>
  </si>
  <si>
    <t>W038</t>
  </si>
  <si>
    <t>W039</t>
  </si>
  <si>
    <t>W043</t>
  </si>
  <si>
    <t>W044</t>
  </si>
  <si>
    <t>W049</t>
  </si>
  <si>
    <t>TYP 05</t>
  </si>
  <si>
    <t>Dvířka s úchytkou TYP 05</t>
  </si>
  <si>
    <t>TYP M</t>
  </si>
  <si>
    <t>Dvířka s úchytkou TYP M</t>
  </si>
  <si>
    <t>TYP O</t>
  </si>
  <si>
    <t>Dvířka s úchytkou TYP O</t>
  </si>
  <si>
    <t>TYP P</t>
  </si>
  <si>
    <t>Dvířka s úchytkou TYP P</t>
  </si>
  <si>
    <t>TYP R</t>
  </si>
  <si>
    <t>Dvířka s úchytkou TYP R</t>
  </si>
  <si>
    <t>TYP T</t>
  </si>
  <si>
    <t>Dvířka s úchytkou TYP T</t>
  </si>
  <si>
    <t>TYP U</t>
  </si>
  <si>
    <t>Dvířka s úchytkou TYP U</t>
  </si>
  <si>
    <t>TYP V</t>
  </si>
  <si>
    <t>Dvířka s úchytkou TYP V</t>
  </si>
  <si>
    <t>TYP X</t>
  </si>
  <si>
    <t>Dvířka s úchytkou TYP X</t>
  </si>
  <si>
    <t>UAL2</t>
  </si>
  <si>
    <t>UAL-2 Dvířka s AL úchytkou - cena úchytky se kalkuluje zvlášť</t>
  </si>
  <si>
    <t>UAL3</t>
  </si>
  <si>
    <t>UAL-3 Dvířka s AL úchytkou - cena úchytky se kalkuluje zvlášť</t>
  </si>
  <si>
    <t>UAL4</t>
  </si>
  <si>
    <t>UAL-4 Dvířka s AL úchytkou - cena úchytky se kalkuluje zvlášť</t>
  </si>
  <si>
    <t>UAL5</t>
  </si>
  <si>
    <t>UAL-5 Dvířka s AL úchytkou UAL-5</t>
  </si>
  <si>
    <t>UAL6</t>
  </si>
  <si>
    <t>UAL-6 Dvířka s AL úchytkou</t>
  </si>
  <si>
    <t>UAL7</t>
  </si>
  <si>
    <t>UAL-7 Dvířka s AL úchytkou - cena úchytky se kalkuluje zvlášť</t>
  </si>
  <si>
    <t>UAL8</t>
  </si>
  <si>
    <t>UAL-8 Dvířka s AL úchytkou - cena úchytky se kalkuluje zvlášť</t>
  </si>
  <si>
    <t>W040</t>
  </si>
  <si>
    <t>W041</t>
  </si>
  <si>
    <t>W042</t>
  </si>
  <si>
    <t>W045</t>
  </si>
  <si>
    <t>W046</t>
  </si>
  <si>
    <t>W047</t>
  </si>
  <si>
    <t>W048</t>
  </si>
  <si>
    <t>W050</t>
  </si>
  <si>
    <t>W051</t>
  </si>
  <si>
    <t>W052</t>
  </si>
  <si>
    <t>TYP 01</t>
  </si>
  <si>
    <t>Dvířka s úchytkou TYP 01</t>
  </si>
  <si>
    <t>TYP 02</t>
  </si>
  <si>
    <t>Dvířka s úchytkou TYP 02</t>
  </si>
  <si>
    <t>TYP 03</t>
  </si>
  <si>
    <t>Dvířka s úchytkou TYP 03</t>
  </si>
  <si>
    <t>TYP 04</t>
  </si>
  <si>
    <t>Dvířka s úchytkou TYP 04</t>
  </si>
  <si>
    <t>TYP 06</t>
  </si>
  <si>
    <t>Dvířka s úchytkou TYP 06</t>
  </si>
  <si>
    <t>TYP 07</t>
  </si>
  <si>
    <t>Dvířka s úchytkou TYP 07</t>
  </si>
  <si>
    <t>TYP 08</t>
  </si>
  <si>
    <t>Dvířka s úchytkou TYP 08</t>
  </si>
  <si>
    <t>TYP 09</t>
  </si>
  <si>
    <t>Dvířka s úchytkou TYP 09</t>
  </si>
  <si>
    <t>TYP 10</t>
  </si>
  <si>
    <t>Dvířka s úchytkou TYP 10</t>
  </si>
  <si>
    <t>TYP 11</t>
  </si>
  <si>
    <t>Dvířka s úchytkou TYP 11</t>
  </si>
  <si>
    <t>TYP 12</t>
  </si>
  <si>
    <t>Dvířka s úchytkou TYP 12</t>
  </si>
  <si>
    <t>TYP 13</t>
  </si>
  <si>
    <t>Dvířka s úchytkou TYP 13</t>
  </si>
  <si>
    <t>TYP 14</t>
  </si>
  <si>
    <t>Dvířka s úchytkou TYP 14</t>
  </si>
  <si>
    <t>UAL1</t>
  </si>
  <si>
    <t>UAL-1 Dvířka s hliníkovou narážecí úchytkou - cena úchytky se kalkuluje zvlášť</t>
  </si>
  <si>
    <t>JINE</t>
  </si>
  <si>
    <t>W00835</t>
  </si>
  <si>
    <t>W00833</t>
  </si>
  <si>
    <t>W00830</t>
  </si>
  <si>
    <t>W00820</t>
  </si>
  <si>
    <t>Jiné frézování</t>
  </si>
  <si>
    <t>DIAM</t>
  </si>
  <si>
    <t>sklo extra čiré diamant 4 mm</t>
  </si>
  <si>
    <t>ST221C</t>
  </si>
  <si>
    <t>stadip (connex bezpečnostní vrstvené sklo) 4 mm čirý</t>
  </si>
  <si>
    <t>SKCIBR</t>
  </si>
  <si>
    <t>sklo čiré bronz</t>
  </si>
  <si>
    <t>LACO</t>
  </si>
  <si>
    <t>lacomat White</t>
  </si>
  <si>
    <t>SATI</t>
  </si>
  <si>
    <t>satinato</t>
  </si>
  <si>
    <t>SATIBR</t>
  </si>
  <si>
    <t>satinato bronz</t>
  </si>
  <si>
    <t>SATIMO</t>
  </si>
  <si>
    <t>satinato modré</t>
  </si>
  <si>
    <t>SATISE</t>
  </si>
  <si>
    <t>satinato šedé</t>
  </si>
  <si>
    <t>SATIZE</t>
  </si>
  <si>
    <t>satinato zelené</t>
  </si>
  <si>
    <t>SA239</t>
  </si>
  <si>
    <t>SA260</t>
  </si>
  <si>
    <t>SA274</t>
  </si>
  <si>
    <t>SAMR11</t>
  </si>
  <si>
    <t>SAMR22</t>
  </si>
  <si>
    <t>SAMR00</t>
  </si>
  <si>
    <t>ST221M</t>
  </si>
  <si>
    <t>stadip (connex bezpečnostní vrstvené sklo) 4 mm mat</t>
  </si>
  <si>
    <t>ADBR</t>
  </si>
  <si>
    <t>altdeutsch bronz</t>
  </si>
  <si>
    <t>ADCI</t>
  </si>
  <si>
    <t>altdeutsch čirý</t>
  </si>
  <si>
    <t>crepi (arena)</t>
  </si>
  <si>
    <t>CALI</t>
  </si>
  <si>
    <t>COLO</t>
  </si>
  <si>
    <t>DEMA</t>
  </si>
  <si>
    <t>delta mat</t>
  </si>
  <si>
    <t>ESTR</t>
  </si>
  <si>
    <t>estriado</t>
  </si>
  <si>
    <t>chinchila bronz (vision bronz)</t>
  </si>
  <si>
    <t>chinchila čirá (vision čiré)</t>
  </si>
  <si>
    <t>ICE</t>
  </si>
  <si>
    <t>INDI</t>
  </si>
  <si>
    <t>KAMI</t>
  </si>
  <si>
    <t>kathedral min.</t>
  </si>
  <si>
    <t>krizet (listral D)</t>
  </si>
  <si>
    <t>kůra čirá</t>
  </si>
  <si>
    <t>MADE</t>
  </si>
  <si>
    <t>madera</t>
  </si>
  <si>
    <t>master carre</t>
  </si>
  <si>
    <t>MALE</t>
  </si>
  <si>
    <t>master lens</t>
  </si>
  <si>
    <t>MALI</t>
  </si>
  <si>
    <t>master ligne</t>
  </si>
  <si>
    <t>MAPO</t>
  </si>
  <si>
    <t>master point</t>
  </si>
  <si>
    <t>MARA</t>
  </si>
  <si>
    <t>MASH</t>
  </si>
  <si>
    <t>master shine</t>
  </si>
  <si>
    <t>NEMO</t>
  </si>
  <si>
    <t>nemo</t>
  </si>
  <si>
    <t>PATE</t>
  </si>
  <si>
    <t>patterned</t>
  </si>
  <si>
    <t>QUAD</t>
  </si>
  <si>
    <t>SPOT</t>
  </si>
  <si>
    <t>spotlyte</t>
  </si>
  <si>
    <t>TEXA</t>
  </si>
  <si>
    <t>THEL</t>
  </si>
  <si>
    <t>HASI</t>
  </si>
  <si>
    <t>hasir</t>
  </si>
  <si>
    <t>LABY</t>
  </si>
  <si>
    <t>labyrinth</t>
  </si>
  <si>
    <t>PUNTO</t>
  </si>
  <si>
    <t>spica</t>
  </si>
  <si>
    <t>FLCI</t>
  </si>
  <si>
    <t>flutes čirý</t>
  </si>
  <si>
    <t>LA9010</t>
  </si>
  <si>
    <t>lacobel bílá RAL9010</t>
  </si>
  <si>
    <t>LA9005</t>
  </si>
  <si>
    <t>lacobel černá RAL9005</t>
  </si>
  <si>
    <t>ZRCA04</t>
  </si>
  <si>
    <t>zrcadlo 4 mm</t>
  </si>
  <si>
    <t>Jiné sklo nebo mřížka</t>
  </si>
  <si>
    <t>Svisle</t>
  </si>
  <si>
    <t>Léta fólie svisle</t>
  </si>
  <si>
    <t>Léta fólie vodorovně</t>
  </si>
  <si>
    <t>Poptávka</t>
  </si>
  <si>
    <t>Poznámka</t>
  </si>
  <si>
    <t xml:space="preserve">Objednávající </t>
  </si>
  <si>
    <t xml:space="preserve">IČ </t>
  </si>
  <si>
    <t xml:space="preserve">Telefon </t>
  </si>
  <si>
    <t xml:space="preserve">Email </t>
  </si>
  <si>
    <r>
      <t xml:space="preserve">Dvířek </t>
    </r>
    <r>
      <rPr>
        <sz val="8"/>
        <rFont val="Tahoma"/>
        <family val="2"/>
        <charset val="238"/>
      </rPr>
      <t>ks</t>
    </r>
  </si>
  <si>
    <r>
      <t xml:space="preserve">  Plné </t>
    </r>
    <r>
      <rPr>
        <sz val="8"/>
        <rFont val="Tahoma"/>
        <family val="2"/>
        <charset val="238"/>
      </rPr>
      <t>m2</t>
    </r>
  </si>
  <si>
    <r>
      <t xml:space="preserve">  Sklo </t>
    </r>
    <r>
      <rPr>
        <sz val="8"/>
        <rFont val="Tahoma"/>
        <family val="2"/>
        <charset val="238"/>
      </rPr>
      <t>m2</t>
    </r>
  </si>
  <si>
    <r>
      <t xml:space="preserve">  Mříž </t>
    </r>
    <r>
      <rPr>
        <sz val="8"/>
        <rFont val="Tahoma"/>
        <family val="2"/>
        <charset val="238"/>
      </rPr>
      <t>m2</t>
    </r>
  </si>
  <si>
    <t>Vrtání pantů</t>
  </si>
  <si>
    <t>Síla (mm)</t>
  </si>
  <si>
    <t>Dodatečná povrchová úprava</t>
  </si>
  <si>
    <t>Orientace let fólie</t>
  </si>
  <si>
    <t>Fólie (přední strana)</t>
  </si>
  <si>
    <t>Nosná MDF (zadní strana)</t>
  </si>
  <si>
    <t>Celkem</t>
  </si>
  <si>
    <t>PAR1</t>
  </si>
  <si>
    <t>Parapet PAR1</t>
  </si>
  <si>
    <t>PAR2</t>
  </si>
  <si>
    <t>PAR3</t>
  </si>
  <si>
    <t>PAR4</t>
  </si>
  <si>
    <t>PAR5</t>
  </si>
  <si>
    <t>PAR6</t>
  </si>
  <si>
    <t>PAR7</t>
  </si>
  <si>
    <t>PAR8</t>
  </si>
  <si>
    <t>Parapet PAR2</t>
  </si>
  <si>
    <t>Parapet PAR3</t>
  </si>
  <si>
    <t>Parapet PAR4</t>
  </si>
  <si>
    <t>Parapet PAR5</t>
  </si>
  <si>
    <t>Parapet PAR6</t>
  </si>
  <si>
    <t>Parapet PAR7</t>
  </si>
  <si>
    <t>Parapet PAR8</t>
  </si>
  <si>
    <t>PRO1</t>
  </si>
  <si>
    <t>Okrasný sloupek PRO1</t>
  </si>
  <si>
    <t>SZ</t>
  </si>
  <si>
    <t>LB</t>
  </si>
  <si>
    <t>KA</t>
  </si>
  <si>
    <t>KB</t>
  </si>
  <si>
    <t>KC</t>
  </si>
  <si>
    <t>Okrasná lišta SZ</t>
  </si>
  <si>
    <t>Okrasná lišta LB</t>
  </si>
  <si>
    <t>Okrasná lišta KA</t>
  </si>
  <si>
    <t>Okrasná lišta KB</t>
  </si>
  <si>
    <t>Okrasná lišta KC</t>
  </si>
  <si>
    <t>Kování proti průhybu</t>
  </si>
  <si>
    <t>Orientace let fólie - popis</t>
  </si>
  <si>
    <t>Vyrovnávací kování</t>
  </si>
  <si>
    <t>Vyrovnávací kování - popis</t>
  </si>
  <si>
    <t>Svislá</t>
  </si>
  <si>
    <t>Vodorovná</t>
  </si>
  <si>
    <t xml:space="preserve">Orientace ornamentu na skle </t>
  </si>
  <si>
    <t>Orientace ornamentu na skle - popis</t>
  </si>
  <si>
    <t>Ornament na skle svisle</t>
  </si>
  <si>
    <t>Ornament na skle vodorovně</t>
  </si>
  <si>
    <t xml:space="preserve">Umístění ornamentu na skle </t>
  </si>
  <si>
    <t>Umístění ornamentu na skle - popis</t>
  </si>
  <si>
    <t>Vnitřní strana</t>
  </si>
  <si>
    <t>Vnější strana</t>
  </si>
  <si>
    <t>Ornament na skle na vnitřní straně</t>
  </si>
  <si>
    <t>Ornament na skle na vnější straně</t>
  </si>
  <si>
    <t>Vrtání pantů vpravo</t>
  </si>
  <si>
    <t>PL</t>
  </si>
  <si>
    <t>Vrtání pantů vlevo</t>
  </si>
  <si>
    <t>PN</t>
  </si>
  <si>
    <t>Vrtání pantů nahoře</t>
  </si>
  <si>
    <t>PD</t>
  </si>
  <si>
    <t>Vrtání pantů dole</t>
  </si>
  <si>
    <t>Vrtání pantů - popis</t>
  </si>
  <si>
    <t xml:space="preserve">Číslo </t>
  </si>
  <si>
    <t>DVRKA</t>
  </si>
  <si>
    <t xml:space="preserve">Utěrka EKA-TOP-CLEAN </t>
  </si>
  <si>
    <t>PP</t>
  </si>
  <si>
    <t>Okrasný sloupek PRO6</t>
  </si>
  <si>
    <t>PRO6</t>
  </si>
  <si>
    <t>Okrasný sloupek PRO5</t>
  </si>
  <si>
    <t>PRO5</t>
  </si>
  <si>
    <t>Okrasný sloupek PRO4</t>
  </si>
  <si>
    <t>PRO4</t>
  </si>
  <si>
    <t>Okrasný sloupek PRO3</t>
  </si>
  <si>
    <t>PRO3</t>
  </si>
  <si>
    <t>Okrasný sloupek PRO2</t>
  </si>
  <si>
    <t>PRO2</t>
  </si>
  <si>
    <t>W053</t>
  </si>
  <si>
    <t>30.</t>
  </si>
  <si>
    <t>Způsob lakování zadní strany</t>
  </si>
  <si>
    <t>Způsob lakování přední strany</t>
  </si>
  <si>
    <t>HGRAL</t>
  </si>
  <si>
    <t>HGNCS</t>
  </si>
  <si>
    <t>Lakovaná MDF dle RAL - neleštěný vysoký lesk zadní strana</t>
  </si>
  <si>
    <t>GRAL</t>
  </si>
  <si>
    <t>Lakovaná MDF dle RAL - leštěný vysoký lesk plocha + hrany</t>
  </si>
  <si>
    <t>Lakovaná MDF dle NCS - neleštěný vysoký lesk zadní strana</t>
  </si>
  <si>
    <t>GNCS</t>
  </si>
  <si>
    <t>Lakovaná MDF dle NCS - leštěný vysoký lesk plocha + hrany</t>
  </si>
  <si>
    <t>Lakovaná MDF dle RAL - leštěný vysoký lesk plocha + hrany neleštěné</t>
  </si>
  <si>
    <t>MARAL</t>
  </si>
  <si>
    <t>Lakovaná MDF dle NCS - leštěný vysoký lesk plocha + hrany neleštěné</t>
  </si>
  <si>
    <t>MANCS</t>
  </si>
  <si>
    <t>Lakovaná MDF mat dle RAL</t>
  </si>
  <si>
    <t>HG</t>
  </si>
  <si>
    <t>Lakovaná MDF mat dle NCS</t>
  </si>
  <si>
    <t>Bílá laminace (jednostranně lakováno jen přední strana)</t>
  </si>
  <si>
    <t>Způsob lakování zadní strany - popis</t>
  </si>
  <si>
    <t>Způsob lakování přední strany - popis</t>
  </si>
  <si>
    <t>AKRYL</t>
  </si>
  <si>
    <t>Hrana navíc</t>
  </si>
  <si>
    <t>Černá metalíza</t>
  </si>
  <si>
    <t>8427 šířka 54mm</t>
  </si>
  <si>
    <t>8427 šířka 23mm</t>
  </si>
  <si>
    <t>Antracit metalíza</t>
  </si>
  <si>
    <t>85387 šířka 54mm</t>
  </si>
  <si>
    <t>85387 šířka 23mm</t>
  </si>
  <si>
    <t>Stříbrná metalíza</t>
  </si>
  <si>
    <t>85385 šířka 54mm</t>
  </si>
  <si>
    <t>85385 šířka 23mm</t>
  </si>
  <si>
    <t>Béžová metalíza</t>
  </si>
  <si>
    <t>7499 šířka 54mm</t>
  </si>
  <si>
    <t>7499 šířka 23mm</t>
  </si>
  <si>
    <t>Bleděmodrá metalíza</t>
  </si>
  <si>
    <t>4562 šířka 54mm</t>
  </si>
  <si>
    <t>4562 šířka 23mm</t>
  </si>
  <si>
    <t>8421 šířka 54mm</t>
  </si>
  <si>
    <t>8421 šířka 23mm</t>
  </si>
  <si>
    <t>Hnědá</t>
  </si>
  <si>
    <t>6300 šířka 23mm</t>
  </si>
  <si>
    <t>Tmavá šedá</t>
  </si>
  <si>
    <t>85382 šířka 54mm</t>
  </si>
  <si>
    <t>Černá metalíza ANTISCRATCH</t>
  </si>
  <si>
    <t>85382 šířka 23mm</t>
  </si>
  <si>
    <t>Antracit metalíza ANTISCRATCH</t>
  </si>
  <si>
    <t>Granitová šedá</t>
  </si>
  <si>
    <t>85383 šířka 54mm</t>
  </si>
  <si>
    <t>Stříbrná metalíza ANTISCRATCH</t>
  </si>
  <si>
    <t>85383 šířka 23mm</t>
  </si>
  <si>
    <t>Béžová metalíza ANTISCRATCH</t>
  </si>
  <si>
    <t>Světle šedá</t>
  </si>
  <si>
    <t>85384 šířka 54mm</t>
  </si>
  <si>
    <t>Bleděmodrá metalíza ANTISCRATCH</t>
  </si>
  <si>
    <t>85384 šířka 23mm</t>
  </si>
  <si>
    <t>Zelená</t>
  </si>
  <si>
    <t>Černá ANTISCRATCH</t>
  </si>
  <si>
    <t>5320 šířka 23mm</t>
  </si>
  <si>
    <t>Fialová</t>
  </si>
  <si>
    <t>Tmavá šedá ANTISCRATCH</t>
  </si>
  <si>
    <t>4548 šířka 23mm</t>
  </si>
  <si>
    <t>Granitová šedá ANTISCRATCH</t>
  </si>
  <si>
    <t>Světle šedá ANTISCRATCH</t>
  </si>
  <si>
    <t>3369 šířka 23mm</t>
  </si>
  <si>
    <t>Signální červená</t>
  </si>
  <si>
    <t>3362 šířka 23mm</t>
  </si>
  <si>
    <t>Dekor hrana levá</t>
  </si>
  <si>
    <t>Dekor hrana dolní</t>
  </si>
  <si>
    <t>Dekor hrana pravá</t>
  </si>
  <si>
    <t>Dekor hrana horní</t>
  </si>
  <si>
    <t>Dekor zadní strany</t>
  </si>
  <si>
    <t>Dekor přední strany</t>
  </si>
  <si>
    <t>Cappucino</t>
  </si>
  <si>
    <t>7498 šířka 54mm</t>
  </si>
  <si>
    <t>Cappucino ANTISCRATCH</t>
  </si>
  <si>
    <t>7498 šířka 23mm</t>
  </si>
  <si>
    <t>Nažloutlá bílá ANTISCRATCH</t>
  </si>
  <si>
    <t>Bílá ANTISCRATCH</t>
  </si>
  <si>
    <t>Nažloutlá bílá</t>
  </si>
  <si>
    <t>7496 šířka 54mm</t>
  </si>
  <si>
    <t>7496 šířka 23mm</t>
  </si>
  <si>
    <t>Protitahový plast černá 603</t>
  </si>
  <si>
    <t>PPL603</t>
  </si>
  <si>
    <t>1982 šířka 45mm</t>
  </si>
  <si>
    <t>Protitahový plast nažloutlá 602</t>
  </si>
  <si>
    <t>PPL602</t>
  </si>
  <si>
    <t>1982 šířka 23mm</t>
  </si>
  <si>
    <t>Protitahový plast bílá 601</t>
  </si>
  <si>
    <t>PPL601</t>
  </si>
  <si>
    <t>Samostatná hrana</t>
  </si>
  <si>
    <t>Dekor hrany</t>
  </si>
  <si>
    <t>Instrukce k vyplnění formuláře.</t>
  </si>
  <si>
    <t>31.</t>
  </si>
  <si>
    <t>32.</t>
  </si>
  <si>
    <t>33.</t>
  </si>
  <si>
    <t>34.</t>
  </si>
  <si>
    <t>35.</t>
  </si>
  <si>
    <t>M1982</t>
  </si>
  <si>
    <t>Bílá matná ANTISCRATCH</t>
  </si>
  <si>
    <t>M7496</t>
  </si>
  <si>
    <t>Nažloutlá bílá mat ANTISCRATCH</t>
  </si>
  <si>
    <t>M7498</t>
  </si>
  <si>
    <t>Cappucino mat ANTISCRATCH</t>
  </si>
  <si>
    <t>M85468</t>
  </si>
  <si>
    <t>Světle šedá mat ANTISCRATCH</t>
  </si>
  <si>
    <t>M85383</t>
  </si>
  <si>
    <t>Granitová šedá mat ANTISCRATCH</t>
  </si>
  <si>
    <t>M8421</t>
  </si>
  <si>
    <t>Černá mat ANTISCRATCH</t>
  </si>
  <si>
    <t>M1982 šířka 23mm</t>
  </si>
  <si>
    <t>M7496 šířka 23mm</t>
  </si>
  <si>
    <t>M7498 šířka 23mm</t>
  </si>
  <si>
    <t>M85468 šířka 23mm</t>
  </si>
  <si>
    <t>M85383 šířka 23mm</t>
  </si>
  <si>
    <t>M8421 šířka 23mm</t>
  </si>
  <si>
    <t>Nažloutlá bílá mat</t>
  </si>
  <si>
    <t>Cappucino mat</t>
  </si>
  <si>
    <t>Světle šedá mat</t>
  </si>
  <si>
    <t>Granitová šedá mat</t>
  </si>
  <si>
    <t>Černá mat</t>
  </si>
  <si>
    <t>Samostatná deska</t>
  </si>
  <si>
    <t>Množství v bm</t>
  </si>
  <si>
    <t>Množství ks</t>
  </si>
  <si>
    <t>1982 jednostranná 19mm</t>
  </si>
  <si>
    <t>7496 jednostranná 19mm</t>
  </si>
  <si>
    <t>7498 jednostranná 19mm</t>
  </si>
  <si>
    <t>85384 jednostranná 19mm</t>
  </si>
  <si>
    <t>85383 jednostranná 19mm</t>
  </si>
  <si>
    <t>85382 jednostranná 19mm</t>
  </si>
  <si>
    <t>8421 jednostranná 19mm</t>
  </si>
  <si>
    <t>4562 jednostranná 19mm</t>
  </si>
  <si>
    <t>85385 jednostranná 19mm</t>
  </si>
  <si>
    <t>85387 jednostranná 19mm</t>
  </si>
  <si>
    <t>8427 jednostranná 19mm</t>
  </si>
  <si>
    <t>M1982 jednostranná 19mm</t>
  </si>
  <si>
    <t>M7496 jednostranná 19mm</t>
  </si>
  <si>
    <t>M7498 jednostranná 19mm</t>
  </si>
  <si>
    <t>M85468 jednostranná 19mm</t>
  </si>
  <si>
    <t>M85383 jednostranná 19mm</t>
  </si>
  <si>
    <t>M8421 jednostranná 19mm</t>
  </si>
  <si>
    <t>saten decor 239 - POZOR pouze do vyprodání zásob !!!</t>
  </si>
  <si>
    <t>saten decor 260 - POZOR pouze do vyprodání zásob !!!</t>
  </si>
  <si>
    <t>saten decor 274 - POZOR pouze do vyprodání zásob !!!</t>
  </si>
  <si>
    <t>saten decor mil rayas 1*1 - POZOR pouze do vyprodání zásob !!!</t>
  </si>
  <si>
    <t>saten decor mil rayas 2*2 - POZOR pouze do vyprodání zásob !!!</t>
  </si>
  <si>
    <t>saten decor mil rayas 10*10 - POZOR pouze do vyprodání zásob !!!</t>
  </si>
  <si>
    <t>california - POZOR pouze do vyprodání zásob !!!</t>
  </si>
  <si>
    <t>ice - POZOR pouze do vyprodání zásob !!!</t>
  </si>
  <si>
    <t>indiana - POZOR pouze do vyprodání zásob !!!</t>
  </si>
  <si>
    <t>colorado - POZOR pouze do vyprodání zásob !!!</t>
  </si>
  <si>
    <t>maris - POZOR pouze do vyprodání zásob !!!</t>
  </si>
  <si>
    <t>master ray - POZOR pouze do vyprodání zásob !!!</t>
  </si>
  <si>
    <t>qaudra  - POZOR pouze do vyprodání zásob !!!</t>
  </si>
  <si>
    <t>quatrix čirý - POZOR pouze do vyprodání zásob !!!</t>
  </si>
  <si>
    <t>texas - POZOR pouze do vyprodání zásob !!!</t>
  </si>
  <si>
    <t>thela - POZOR pouze do vyprodání zásob !!!</t>
  </si>
  <si>
    <t>Magnolie gravír QUADRO</t>
  </si>
  <si>
    <t>Tmavá šedá gravír QUADRO</t>
  </si>
  <si>
    <t>Na úvodní stránce vyplňte zda-li se jedná o poptávku či objenávku, Váš email, telefon abychom Vás mohli kontaktovat v případě dotazů či problémů. Pro přehlednost je vhodné vyplnit také číslo objednávky.</t>
  </si>
  <si>
    <t>Pokud na vyplňovaném řádku zobrazí červený podklad, znamená to, že není zadaný některý parametr a je třeba ho doplnit.</t>
  </si>
  <si>
    <r>
      <t xml:space="preserve">Po zadání všech požadovaných hodnot uložte soubor jako tabulku EXCEL a takto vzniklý soubor odešlete na </t>
    </r>
    <r>
      <rPr>
        <sz val="9"/>
        <color rgb="FFFF0000"/>
        <rFont val="Tahoma"/>
        <family val="2"/>
        <charset val="238"/>
      </rPr>
      <t>objednavky@proform.eu</t>
    </r>
  </si>
  <si>
    <t>Následně Vám do 24 hodin (v případě objednávek, kde je nutno provest přípravu může toto trvat do 5 pracovních dní) bude zaslána objednávka k akceptaci.</t>
  </si>
  <si>
    <t>Po jejím odsouhlasení jde zakázka do výroby.</t>
  </si>
  <si>
    <t xml:space="preserve">Pokud máte jakékoliv dotazy, neváhejte nám zavolat, popřípadě pošlete email a my se Vám ozveme. </t>
  </si>
  <si>
    <t>Bílá gravír QUADRO</t>
  </si>
  <si>
    <t>Buk kashmir Iconic</t>
  </si>
  <si>
    <t>Borovice Aurelio bílá</t>
  </si>
  <si>
    <t>Dub horský Riviera</t>
  </si>
  <si>
    <t>Ořech Colombia</t>
  </si>
  <si>
    <t>Sahara štěrk</t>
  </si>
  <si>
    <t>Dub Stirling poušť</t>
  </si>
  <si>
    <t>Dub Wotan přírodní</t>
  </si>
  <si>
    <t>Textone beton</t>
  </si>
  <si>
    <t>Zoxidovaný beton</t>
  </si>
  <si>
    <t>Zoxidovaný šedý kámen</t>
  </si>
  <si>
    <t>Dub Ribbeck šedý</t>
  </si>
  <si>
    <t>Ocelová metalíza KREUZSCHLIFF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</si>
  <si>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</si>
  <si>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</si>
  <si>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</si>
  <si>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</si>
  <si>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</si>
  <si>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</si>
  <si>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</si>
  <si>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</si>
  <si>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</si>
  <si>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</si>
  <si>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</si>
  <si>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</si>
  <si>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</si>
  <si>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Bezúchytková dvířka U01</t>
  </si>
  <si>
    <t>Bezúchytková dvířka U02</t>
  </si>
  <si>
    <t>Bezúchytková dvířka U03</t>
  </si>
  <si>
    <t>Bezúchytková dvířka U04</t>
  </si>
  <si>
    <t>Bezúchytková dvířka U05</t>
  </si>
  <si>
    <t>Bezúchytková dvířka U06</t>
  </si>
  <si>
    <t>Bezúchytková dvířka U07</t>
  </si>
  <si>
    <t>Bezúchytková dvířka U08</t>
  </si>
  <si>
    <t>Bezúchytková dvířka U09</t>
  </si>
  <si>
    <t>Bezúchytková dvířka U10</t>
  </si>
  <si>
    <t>Bezúchytková dvířka U11</t>
  </si>
  <si>
    <t>Bezúchytková dvířka U12</t>
  </si>
  <si>
    <t>Bezúchytková dvířka U13</t>
  </si>
  <si>
    <t>Vyberte patřičný list podle druhu objednávaných dvířek. Můžete samozřejmě postupně vypnit listů více naráz.</t>
  </si>
  <si>
    <t xml:space="preserve">Při zadání parametrů dvířek není prováděna žádná kontrola vyrobitelnosti dvířek a slouží jen jako prvotní zdroj informací. Jako závazný dokument slouží až k odsouhlasení zaslaná nabídka nebo objednávka.    </t>
  </si>
  <si>
    <t>W056</t>
  </si>
  <si>
    <t>W057</t>
  </si>
  <si>
    <t>W058</t>
  </si>
  <si>
    <t>W059</t>
  </si>
  <si>
    <t>Bílá metalíza ANTISCRATCH</t>
  </si>
  <si>
    <t>11036 jednostranná 19mm</t>
  </si>
  <si>
    <t>M1982 šířka 43mm</t>
  </si>
  <si>
    <t>M8421 šířka 43mm</t>
  </si>
  <si>
    <t>M7496 šířka 43mm</t>
  </si>
  <si>
    <t>11036 šířka 23mm</t>
  </si>
  <si>
    <t>Postformingová hrana -30° bílá 1982</t>
  </si>
  <si>
    <t>Postformingová hrana -45° bílá 1982</t>
  </si>
  <si>
    <t>Postformingová hrana 90° bílá 1982</t>
  </si>
  <si>
    <t>Postformingová hrana -30° nažloutlá bílá 7496</t>
  </si>
  <si>
    <t>Postformingová hrana -45° nažloutlá bílá 7496</t>
  </si>
  <si>
    <t>Postformingová hrana 90° nažloutlá bílá 7496</t>
  </si>
  <si>
    <t>Postformingová hrana -30° černá 8421</t>
  </si>
  <si>
    <t>Postformingová hrana -45° černá 8421</t>
  </si>
  <si>
    <t>Postformingová hrana 90° černá 8421</t>
  </si>
  <si>
    <t>Postformingová hrana -30° bílá M1982</t>
  </si>
  <si>
    <t>Postformingová hrana -45° bílá M1982</t>
  </si>
  <si>
    <t>Postformingová hrana 90° bílá M1982</t>
  </si>
  <si>
    <t>Postformingová hrana -30° nažloutlá bílá M7496</t>
  </si>
  <si>
    <t>Postformingová hrana -45° nažloutlá bílá M7496</t>
  </si>
  <si>
    <t>Postformingová hrana 90° nažloutlá bílá M7496</t>
  </si>
  <si>
    <t>Postformingová hrana -30° černá M8421</t>
  </si>
  <si>
    <t>Postformingová hrana -45° černá M8421</t>
  </si>
  <si>
    <t>Postformingová hrana 90° černá M8421</t>
  </si>
  <si>
    <t>Na jednotlivých listech vyplňte postupně požadované hodnoty. Najetím myši na červeně označený rožek horního řádku získáte krátkou informaci o zadávaném parametru. Konkrétní hodnoty parametrů jsou pak včetně popisu vidět v pravé části tabulky.</t>
  </si>
  <si>
    <t>UN0111</t>
  </si>
  <si>
    <t>UN2027</t>
  </si>
  <si>
    <t>UN2028</t>
  </si>
  <si>
    <t>UN2029</t>
  </si>
  <si>
    <t>UN2031</t>
  </si>
  <si>
    <t>UN2097</t>
  </si>
  <si>
    <t>DC4203</t>
  </si>
  <si>
    <t>DC4204</t>
  </si>
  <si>
    <t>DM2300</t>
  </si>
  <si>
    <t>DM2301</t>
  </si>
  <si>
    <t>DM2307</t>
  </si>
  <si>
    <t>DM2431</t>
  </si>
  <si>
    <t>DM2448</t>
  </si>
  <si>
    <t>DM2455</t>
  </si>
  <si>
    <t>DM2457</t>
  </si>
  <si>
    <t>DM2476</t>
  </si>
  <si>
    <t>DM2479</t>
  </si>
  <si>
    <t>DM2489</t>
  </si>
  <si>
    <t>DM2491</t>
  </si>
  <si>
    <t>DM2494</t>
  </si>
  <si>
    <t>DM2495</t>
  </si>
  <si>
    <t>DM2499</t>
  </si>
  <si>
    <t>DM2508</t>
  </si>
  <si>
    <t>DM2512</t>
  </si>
  <si>
    <t>DM2513</t>
  </si>
  <si>
    <t>DM2514</t>
  </si>
  <si>
    <t>UN3500</t>
  </si>
  <si>
    <t>UN3503</t>
  </si>
  <si>
    <t>UN4000</t>
  </si>
  <si>
    <t>UN4001</t>
  </si>
  <si>
    <t>UN4003</t>
  </si>
  <si>
    <t>UN5003</t>
  </si>
  <si>
    <t>UN5203</t>
  </si>
  <si>
    <t>UN5300</t>
  </si>
  <si>
    <t>PT5000</t>
  </si>
  <si>
    <t>PT5001</t>
  </si>
  <si>
    <t>PT5002</t>
  </si>
  <si>
    <t>PT5003</t>
  </si>
  <si>
    <t>PT5004</t>
  </si>
  <si>
    <t>PT5005</t>
  </si>
  <si>
    <t>PT5006</t>
  </si>
  <si>
    <t>PT5007</t>
  </si>
  <si>
    <t>PT5015</t>
  </si>
  <si>
    <t>PT5016</t>
  </si>
  <si>
    <t>UN1001</t>
  </si>
  <si>
    <t>HG2800</t>
  </si>
  <si>
    <t>HG4200</t>
  </si>
  <si>
    <t>HG7301</t>
  </si>
  <si>
    <t>HG8810</t>
  </si>
  <si>
    <t>HG9700</t>
  </si>
  <si>
    <t>Kód barvy</t>
  </si>
  <si>
    <t>Frézov. (tvar)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</si>
  <si>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</si>
  <si>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</si>
  <si>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</si>
  <si>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</si>
  <si>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</si>
  <si>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</si>
  <si>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</si>
  <si>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</si>
  <si>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</si>
  <si>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</si>
  <si>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</si>
  <si>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</si>
  <si>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</si>
  <si>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</si>
  <si>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</si>
  <si>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</si>
  <si>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</si>
  <si>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</si>
  <si>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</si>
  <si>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</si>
  <si>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</si>
  <si>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</si>
  <si>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</si>
  <si>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</si>
  <si>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</si>
  <si>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</si>
  <si>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</si>
  <si>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</si>
  <si>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</si>
  <si>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</si>
  <si>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</si>
  <si>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</si>
  <si>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</si>
  <si>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</si>
  <si>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</si>
  <si>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Orientace let</t>
  </si>
  <si>
    <t>Dekor</t>
  </si>
  <si>
    <t>Hrana výška</t>
  </si>
  <si>
    <t>Hrana šířka</t>
  </si>
  <si>
    <t>olepena levá hrana dílce</t>
  </si>
  <si>
    <t>olepena levá a pravá hrana dílce</t>
  </si>
  <si>
    <t>Hrana výška - popis</t>
  </si>
  <si>
    <t>bez olepení hran</t>
  </si>
  <si>
    <t>Hrana šířka - popis</t>
  </si>
  <si>
    <t>olepena horní hrana dílce</t>
  </si>
  <si>
    <t>olepena horní a dolní hrana dílce</t>
  </si>
  <si>
    <t>Orientace let - popis</t>
  </si>
  <si>
    <t>Léta svisle</t>
  </si>
  <si>
    <t>Léta vodorovně</t>
  </si>
  <si>
    <t>PT5009</t>
  </si>
  <si>
    <t>M4251</t>
  </si>
  <si>
    <t>Hlína mat ANTISCRATCH</t>
  </si>
  <si>
    <t>M4249</t>
  </si>
  <si>
    <t>Hedvábně šedá mat ANTISCRATCH</t>
  </si>
  <si>
    <t>M4241</t>
  </si>
  <si>
    <t>Cappuccino 2 (new) mat ANTISCRATCH</t>
  </si>
  <si>
    <t>M4248</t>
  </si>
  <si>
    <t>Pískově šedá mat ANTISCRATCH</t>
  </si>
  <si>
    <t>M4250</t>
  </si>
  <si>
    <t>Kamenná šedá mat ANTISCRATCH</t>
  </si>
  <si>
    <t>M4244</t>
  </si>
  <si>
    <t>Bahnitá šedá mat ANTISCRATCH</t>
  </si>
  <si>
    <t>30P1982</t>
  </si>
  <si>
    <t>45P1982</t>
  </si>
  <si>
    <t>90P1982</t>
  </si>
  <si>
    <t>30P7496</t>
  </si>
  <si>
    <t>45P7496</t>
  </si>
  <si>
    <t>90P7496</t>
  </si>
  <si>
    <t>30P8421</t>
  </si>
  <si>
    <t>45P8421</t>
  </si>
  <si>
    <t>90P8421</t>
  </si>
  <si>
    <t>Hlína mat</t>
  </si>
  <si>
    <t>Hedvábně šedá mat</t>
  </si>
  <si>
    <t>Pískově šedá mat</t>
  </si>
  <si>
    <t>Kamenná šedá mat</t>
  </si>
  <si>
    <t>Bahnitá šedá mat</t>
  </si>
  <si>
    <t>Tmavá hnědá mat</t>
  </si>
  <si>
    <t>30PM1982</t>
  </si>
  <si>
    <t>45PM1982</t>
  </si>
  <si>
    <t>90PM1982</t>
  </si>
  <si>
    <t>30PM7496</t>
  </si>
  <si>
    <t>45PM7496</t>
  </si>
  <si>
    <t>90PM7496</t>
  </si>
  <si>
    <t>30PM8421</t>
  </si>
  <si>
    <t>45PM8421</t>
  </si>
  <si>
    <t>90PM8421</t>
  </si>
  <si>
    <t>KL</t>
  </si>
  <si>
    <t>Kování proti průhybu nalevo (pro pravá dvířka)</t>
  </si>
  <si>
    <t>KO</t>
  </si>
  <si>
    <t>Kování proti průhybu oboustranně napravo i nalevo</t>
  </si>
  <si>
    <t>KP</t>
  </si>
  <si>
    <t>Kování proti průhybu napravo (pro levá dvířka)</t>
  </si>
  <si>
    <t>7499 jednostranná 19mm</t>
  </si>
  <si>
    <t>Bílá metalíza</t>
  </si>
  <si>
    <t>11036 šířka 54mm</t>
  </si>
  <si>
    <t>M4251 šířka 23mm</t>
  </si>
  <si>
    <t>M4251 šířka 43mm</t>
  </si>
  <si>
    <t>M4249 šířka 23mm</t>
  </si>
  <si>
    <t>M4249 šířka 43mm</t>
  </si>
  <si>
    <t>M85468 šířka 43mm</t>
  </si>
  <si>
    <t>M4241 šířka 23mm</t>
  </si>
  <si>
    <t>Cappucino 2 (new) mat</t>
  </si>
  <si>
    <t>M4241 šířka 43mm</t>
  </si>
  <si>
    <t>M7498 šířka 43mm</t>
  </si>
  <si>
    <t>M4248 šířka 23mm</t>
  </si>
  <si>
    <t>M4248 šířka 43mm</t>
  </si>
  <si>
    <t>M4250 šířka 23mm</t>
  </si>
  <si>
    <t>M4250 šířka 43mm</t>
  </si>
  <si>
    <t>M85383 šířka 43mm</t>
  </si>
  <si>
    <t>M4244 šířka 23mm</t>
  </si>
  <si>
    <t>M4244 šířka 43mm</t>
  </si>
  <si>
    <t>M4247 šířka 23mm</t>
  </si>
  <si>
    <t>M4247 šířka 43mm</t>
  </si>
  <si>
    <t>DM2526</t>
  </si>
  <si>
    <t>Dub Ribbeck industrial</t>
  </si>
  <si>
    <t>DM2532</t>
  </si>
  <si>
    <t>DM2533</t>
  </si>
  <si>
    <t>Artisan dub přírodní</t>
  </si>
  <si>
    <t>PT5008</t>
  </si>
  <si>
    <t>Kamenná šedá mat PERFECT TOUCH</t>
  </si>
  <si>
    <t>Alpská bílá mat PERFECT TOUCH</t>
  </si>
  <si>
    <t>HG6400</t>
  </si>
  <si>
    <t>Cappucino vysoký lesk</t>
  </si>
  <si>
    <t>HG7501</t>
  </si>
  <si>
    <t>Světle šedá vysoký lesk</t>
  </si>
  <si>
    <t>HG7608</t>
  </si>
  <si>
    <t>Kašmír vysoký lesk</t>
  </si>
  <si>
    <t>HG8000</t>
  </si>
  <si>
    <t>Sahara vysoký lesk</t>
  </si>
  <si>
    <t>U14</t>
  </si>
  <si>
    <t>Bezúchytková dvířka U14</t>
  </si>
  <si>
    <t>U15</t>
  </si>
  <si>
    <t>Bezúchytková dvířka U15</t>
  </si>
  <si>
    <t>MARALZA</t>
  </si>
  <si>
    <t>MANCSZA</t>
  </si>
  <si>
    <t>UN0137</t>
  </si>
  <si>
    <t>UN0138</t>
  </si>
  <si>
    <t>Zelená labrador perlička ULTRA</t>
  </si>
  <si>
    <t>UN0900</t>
  </si>
  <si>
    <t>DC4211</t>
  </si>
  <si>
    <t>Mramor bílý</t>
  </si>
  <si>
    <t>DC4212</t>
  </si>
  <si>
    <t>DM2536</t>
  </si>
  <si>
    <t>Oxid grafitový</t>
  </si>
  <si>
    <t>DM2541</t>
  </si>
  <si>
    <t>Dub Catania</t>
  </si>
  <si>
    <t>DM2542</t>
  </si>
  <si>
    <t>Zoxidovaný světle šedý kámen</t>
  </si>
  <si>
    <t>DM2801</t>
  </si>
  <si>
    <t>Kitami hnědý</t>
  </si>
  <si>
    <t>UN5205</t>
  </si>
  <si>
    <t>Nikl struktura METALSPIN</t>
  </si>
  <si>
    <t>UN5301</t>
  </si>
  <si>
    <t>Bílá perleť struktura ULTRA</t>
  </si>
  <si>
    <t>PT5020</t>
  </si>
  <si>
    <t>Černá mat PERFECT TOUCH</t>
  </si>
  <si>
    <t>DC3065</t>
  </si>
  <si>
    <t>DM2493</t>
  </si>
  <si>
    <t>MANCSS</t>
  </si>
  <si>
    <t>MARALS</t>
  </si>
  <si>
    <t>Lakovaná MDF mat struktura dle stupnice RAL</t>
  </si>
  <si>
    <t>GWCP</t>
  </si>
  <si>
    <t>Lakovaná MDF lesk dle stupnice WCP- leštěný vysoký lesk plocha + hrany neleštěné</t>
  </si>
  <si>
    <t>MAWCP</t>
  </si>
  <si>
    <t>MAWCPS</t>
  </si>
  <si>
    <t>Lakovaná MDF mat struktura dle stupnice NCS</t>
  </si>
  <si>
    <t>HGWCP</t>
  </si>
  <si>
    <t>W060001K2</t>
  </si>
  <si>
    <t>W060001K3</t>
  </si>
  <si>
    <t>W060002K2</t>
  </si>
  <si>
    <t>W060002K3</t>
  </si>
  <si>
    <t>W060008K2</t>
  </si>
  <si>
    <t>W060008K3</t>
  </si>
  <si>
    <t>W060016K2</t>
  </si>
  <si>
    <t>W060016K3</t>
  </si>
  <si>
    <t>W061</t>
  </si>
  <si>
    <t>W062</t>
  </si>
  <si>
    <t>W063</t>
  </si>
  <si>
    <t>W064</t>
  </si>
  <si>
    <t>UAL9</t>
  </si>
  <si>
    <t>UAL-9 Dvířka s AL úchytkou - cena úchytky se kalkuluje zvlášť</t>
  </si>
  <si>
    <t>MANCSSZA</t>
  </si>
  <si>
    <t>Zástřik 5cm zadní strana lakovaná mat dle NCS</t>
  </si>
  <si>
    <t>Zástřik 5cm zadní strana lakovaná strukturální lak mat dle NCS</t>
  </si>
  <si>
    <t>Zástřik 5cm zadní strana lakovaná mat dle RAL</t>
  </si>
  <si>
    <t>MARALSZA</t>
  </si>
  <si>
    <t>Zástřik 5cm zadní strana lakovaná strukturální lak mat dle RAL</t>
  </si>
  <si>
    <t>CL01MANCS</t>
  </si>
  <si>
    <t>CL01MARAL</t>
  </si>
  <si>
    <t>CL02MANCS</t>
  </si>
  <si>
    <t>CL02MARAL</t>
  </si>
  <si>
    <t>CL03MANCS</t>
  </si>
  <si>
    <t>CL03MARAL</t>
  </si>
  <si>
    <t>CL04MANCS</t>
  </si>
  <si>
    <t>CL04MARAL</t>
  </si>
  <si>
    <t>CL05MANCS</t>
  </si>
  <si>
    <t>CL05MARAL</t>
  </si>
  <si>
    <t>CL06MANCS</t>
  </si>
  <si>
    <t>CL06MARAL</t>
  </si>
  <si>
    <t>mřížka CL01 matně lakovaná dle stupnice NCS</t>
  </si>
  <si>
    <t>mřížka CL01 matně lakovaná dle stupnice RAL</t>
  </si>
  <si>
    <t>mřížka CL02 matně lakovaná dle stupnice NCS</t>
  </si>
  <si>
    <t>mřížka CL02 matně lakovaná dle stupnice RAL</t>
  </si>
  <si>
    <t>mřížka CL03 matně lakovaná dle stupnice NCS</t>
  </si>
  <si>
    <t>mřížka CL03 matně lakovaná dle stupnice RAL</t>
  </si>
  <si>
    <t>mřížka CL04 matně lakovaná dle stupnice NCS</t>
  </si>
  <si>
    <t>mřížka CL04 matně lakovaná dle stupnice RAL</t>
  </si>
  <si>
    <t>mřížka CL05 matně lakovaná dle stupnice NCS</t>
  </si>
  <si>
    <t>mřížka CL05 matně lakovaná dle stupnice RAL</t>
  </si>
  <si>
    <t>mřížka CL06 matně lakovaná dle stupnice NCS</t>
  </si>
  <si>
    <t>mřížka CL06 matně lakovaná dle stupnice RAL</t>
  </si>
  <si>
    <t>BLANCO</t>
  </si>
  <si>
    <t>BLAPOLAR</t>
  </si>
  <si>
    <t>MAGNOLIA</t>
  </si>
  <si>
    <t>CASHMERE</t>
  </si>
  <si>
    <t>GRISNUBE</t>
  </si>
  <si>
    <t>BASALTO</t>
  </si>
  <si>
    <t>GRIS_2</t>
  </si>
  <si>
    <t>CURRY</t>
  </si>
  <si>
    <t>ROJO</t>
  </si>
  <si>
    <t>BURDEOS</t>
  </si>
  <si>
    <t>MERLOT</t>
  </si>
  <si>
    <t>AZULINDIG</t>
  </si>
  <si>
    <t>LAVA</t>
  </si>
  <si>
    <t>ANTRACITA</t>
  </si>
  <si>
    <t>NEGRO</t>
  </si>
  <si>
    <t>GRISPLOMO</t>
  </si>
  <si>
    <t>CUCOLEAT</t>
  </si>
  <si>
    <t>CUORLEAT</t>
  </si>
  <si>
    <t>ORIEBLACK</t>
  </si>
  <si>
    <t>OSIPLATA</t>
  </si>
  <si>
    <t>OSITITAN</t>
  </si>
  <si>
    <t>OXID02</t>
  </si>
  <si>
    <t>OXID03</t>
  </si>
  <si>
    <t>NOGROSA03</t>
  </si>
  <si>
    <t>Nogal Rosales 03 SYNCRON REGISTRO</t>
  </si>
  <si>
    <t>STEJNE</t>
  </si>
  <si>
    <t>Zadní strana (levá strana LS) barevněshodná s přední stranou (pravou stranou PS)</t>
  </si>
  <si>
    <t>Plná dvířka bez vnitřního frézování</t>
  </si>
  <si>
    <t>Dvířka k zasklení s polodrážkou na sklo a těsněním</t>
  </si>
  <si>
    <t>MAWCPZA</t>
  </si>
  <si>
    <t>MAWCPSZA</t>
  </si>
  <si>
    <t>Zástřik 5cm zadní strana lakovaná mat dle WCP</t>
  </si>
  <si>
    <t>Zástřik 5cm zadní strana lakovaná strukturální lak mat dle WCP</t>
  </si>
  <si>
    <t>8L0016</t>
  </si>
  <si>
    <t>8L2326</t>
  </si>
  <si>
    <t>8L0026</t>
  </si>
  <si>
    <t>8L3026</t>
  </si>
  <si>
    <t>8L0136</t>
  </si>
  <si>
    <t>8L1146</t>
  </si>
  <si>
    <t>8L3826</t>
  </si>
  <si>
    <t>8L6656</t>
  </si>
  <si>
    <t>8L1906</t>
  </si>
  <si>
    <t>8L5386</t>
  </si>
  <si>
    <t>8L5366</t>
  </si>
  <si>
    <t>8L2776</t>
  </si>
  <si>
    <t>8L0076</t>
  </si>
  <si>
    <t>8L0086</t>
  </si>
  <si>
    <t>8L3416</t>
  </si>
  <si>
    <t>8L7396</t>
  </si>
  <si>
    <t>8L7386</t>
  </si>
  <si>
    <t>8L7366</t>
  </si>
  <si>
    <t>8L7406</t>
  </si>
  <si>
    <t>8L7376</t>
  </si>
  <si>
    <t>8L7286</t>
  </si>
  <si>
    <t>8L4696</t>
  </si>
  <si>
    <t>8L5996</t>
  </si>
  <si>
    <t>8L8316</t>
  </si>
  <si>
    <t>VERDESA</t>
  </si>
  <si>
    <t>PORCE01</t>
  </si>
  <si>
    <t>8L3426</t>
  </si>
  <si>
    <t>8L2496</t>
  </si>
  <si>
    <t>8L2736</t>
  </si>
  <si>
    <t>8L5156</t>
  </si>
  <si>
    <t>8L4996</t>
  </si>
  <si>
    <t>8L9556</t>
  </si>
  <si>
    <t>SYNCRON Cuzco Oro Leather CPMD</t>
  </si>
  <si>
    <t>SYNCRON Cuzco Cooper Leather CPMD</t>
  </si>
  <si>
    <t>SYNCRON Spatt 01 Blanco VE</t>
  </si>
  <si>
    <t>SYNCRON Spatt 02 Gris VE</t>
  </si>
  <si>
    <t>SYNCRON Spatt 05 Grafito VE</t>
  </si>
  <si>
    <t>SYNCRON Oriental Black</t>
  </si>
  <si>
    <t>SYNCRON Oxid 02 Forest SS</t>
  </si>
  <si>
    <t>SYNCRON Oxid 03 Brown SS</t>
  </si>
  <si>
    <t>SYNCRON Osiris Plata FE</t>
  </si>
  <si>
    <t>SYNCRON Osiris Titanio FE</t>
  </si>
  <si>
    <t>SYNCRON Porcelain 01 Gold</t>
  </si>
  <si>
    <t>SYNCRON Porcelain 02 Gold</t>
  </si>
  <si>
    <t>SYNCRON Porcelain 03 Silver</t>
  </si>
  <si>
    <t>SYNCRON Royal Old Oak 02</t>
  </si>
  <si>
    <t>SYNCRON Cross Metal Light Gold</t>
  </si>
  <si>
    <t>SYNCRON Cross Metal Champagne</t>
  </si>
  <si>
    <t>SYNCRON Cross Metal Titanium</t>
  </si>
  <si>
    <t>SYNCRON Cross Metal Copper</t>
  </si>
  <si>
    <t>SYNCRON REGISTRO Aniversary Oak 01</t>
  </si>
  <si>
    <t>SYNCRON REGISTRO Aniversary Oak 02</t>
  </si>
  <si>
    <t>SYNCRON REGISTRO Aniversary Oak 03</t>
  </si>
  <si>
    <t>SYNCRON REGISTRO Como Ash 01</t>
  </si>
  <si>
    <t>SYNCRON REGISTRO Como Ash 02</t>
  </si>
  <si>
    <t>SYNCRON REGISTRO Como Ash 03</t>
  </si>
  <si>
    <t>SYNCRON REGISTRO Nogal Rosales 02</t>
  </si>
  <si>
    <t>SYNCRON REGISTRO Nogal Rosales 03</t>
  </si>
  <si>
    <t>Antikrosa (starorůžová perlička) ULTRA</t>
  </si>
  <si>
    <t>Dub Sanremo rustikální</t>
  </si>
  <si>
    <t>Dub Sanremo pískový</t>
  </si>
  <si>
    <t>Dub Nelson</t>
  </si>
  <si>
    <t>Dub Sonoma tmavý</t>
  </si>
  <si>
    <t>Perleťová metalíza KREUZSCHLIFF</t>
  </si>
  <si>
    <t>Světlešedá mat PERFECT TOUCH</t>
  </si>
  <si>
    <t>Zimní bílá mat PERFECT TOUCH</t>
  </si>
  <si>
    <t>Grafit mat PERFECT TOUCH</t>
  </si>
  <si>
    <t>Kašmír mat PERFECT TOUCH</t>
  </si>
  <si>
    <t>Mušlová béžová mat PERFECT TOUCH</t>
  </si>
  <si>
    <t>Fjord mat PERFECT TOUCH</t>
  </si>
  <si>
    <t>Arktická šedá mat PERFECT TOUCH</t>
  </si>
  <si>
    <t>Džínsová modrá mat PERFECT TOUCH</t>
  </si>
  <si>
    <t>Kosmická šedá PERFECT TOUCH</t>
  </si>
  <si>
    <t>Indygo PERFECT TOUCH</t>
  </si>
  <si>
    <t>U16</t>
  </si>
  <si>
    <t>U16/1</t>
  </si>
  <si>
    <t>Bezúchytková dvířka U16</t>
  </si>
  <si>
    <t>Bezúchytková dvířka U16/1</t>
  </si>
  <si>
    <t>sklo čiré 4 mm</t>
  </si>
  <si>
    <t>SKCI10</t>
  </si>
  <si>
    <t>sklo čiré 10 mm</t>
  </si>
  <si>
    <t>SKCI12</t>
  </si>
  <si>
    <t>sklo čiré 12 mm</t>
  </si>
  <si>
    <t>SKCINCS</t>
  </si>
  <si>
    <t>sklo čiré 4 mm lakované dle stupnice NCS</t>
  </si>
  <si>
    <t>SKCIRAL</t>
  </si>
  <si>
    <t>sklo čiré 4 mm lakované dle stupnice RAL</t>
  </si>
  <si>
    <t>SKCIWCP</t>
  </si>
  <si>
    <t>sklo čiré 4 mm lakované dle stupnice WCP</t>
  </si>
  <si>
    <t>SKCIPRINT</t>
  </si>
  <si>
    <t>sklo čiré 4 mm s UV potiskem dle výběru</t>
  </si>
  <si>
    <t>DIAMNCS</t>
  </si>
  <si>
    <t>sklo extra čiré diamant 4 mm lakované dle stupnice NCS</t>
  </si>
  <si>
    <t>DIAMRAL</t>
  </si>
  <si>
    <t>sklo extra čiré diamant 4 mm lakované dle stupnice RAL</t>
  </si>
  <si>
    <t>DIAMWCP</t>
  </si>
  <si>
    <t>sklo extra čiré diamant 4 mm lakované dle stupnice WCP</t>
  </si>
  <si>
    <t>DIAMPRINT</t>
  </si>
  <si>
    <t>sklo extra čiré diamant 4 mm s UV potiskem dle výběru</t>
  </si>
  <si>
    <t>MATE</t>
  </si>
  <si>
    <t>matelux</t>
  </si>
  <si>
    <t>satinato modré - POZOR pouze do vyprodání zásob !!!</t>
  </si>
  <si>
    <t>satinato zelené - POZOR pouze do vyprodání zásob !!!</t>
  </si>
  <si>
    <t>ST331M</t>
  </si>
  <si>
    <t>stadip (connex bezpečnostní vrstvené sklo) 6 mm mat</t>
  </si>
  <si>
    <t>DEBR</t>
  </si>
  <si>
    <t>delta bronz</t>
  </si>
  <si>
    <t>KONF</t>
  </si>
  <si>
    <t>konfeta</t>
  </si>
  <si>
    <t>SCRE</t>
  </si>
  <si>
    <t>screen (albarino)</t>
  </si>
  <si>
    <t>PAVE</t>
  </si>
  <si>
    <t>pavee</t>
  </si>
  <si>
    <t>8L3926</t>
  </si>
  <si>
    <t>8L4916</t>
  </si>
  <si>
    <t>8L3476</t>
  </si>
  <si>
    <t>8L3696</t>
  </si>
  <si>
    <t>8L5856</t>
  </si>
  <si>
    <t>8L5866</t>
  </si>
  <si>
    <t>8L5936</t>
  </si>
  <si>
    <t>8L9916</t>
  </si>
  <si>
    <t>8L9926</t>
  </si>
  <si>
    <t>8LA056</t>
  </si>
  <si>
    <t>8LA066</t>
  </si>
  <si>
    <t>8LA096</t>
  </si>
  <si>
    <t>ANV01OAK</t>
  </si>
  <si>
    <t>ANV02OAK</t>
  </si>
  <si>
    <t>ANV03OAK</t>
  </si>
  <si>
    <t>COASH01</t>
  </si>
  <si>
    <t>COASH02</t>
  </si>
  <si>
    <t>COASH03</t>
  </si>
  <si>
    <t>NOGROSA02</t>
  </si>
  <si>
    <t>PIRU802</t>
  </si>
  <si>
    <t>EVORA04</t>
  </si>
  <si>
    <t>SPATT01</t>
  </si>
  <si>
    <t>SPATT02</t>
  </si>
  <si>
    <t>SPATT05</t>
  </si>
  <si>
    <t>SYNCRON Osiris Cobre FE</t>
  </si>
  <si>
    <t>OXID04</t>
  </si>
  <si>
    <t>OSICOBRE</t>
  </si>
  <si>
    <t>CRMELIGO</t>
  </si>
  <si>
    <t>CRMETITA</t>
  </si>
  <si>
    <t>CRMECHAM</t>
  </si>
  <si>
    <t>CRMECOPP</t>
  </si>
  <si>
    <t>ROYALOO02</t>
  </si>
  <si>
    <t>POR01GO</t>
  </si>
  <si>
    <t>POR02GO</t>
  </si>
  <si>
    <t>POR03SI</t>
  </si>
  <si>
    <t>STEELALU</t>
  </si>
  <si>
    <t>STEELCOP</t>
  </si>
  <si>
    <t>STEELGRA</t>
  </si>
  <si>
    <t>IVORY</t>
  </si>
  <si>
    <t>GRISPLOPE</t>
  </si>
  <si>
    <t>BLACOPE</t>
  </si>
  <si>
    <t>ANTRACMD</t>
  </si>
  <si>
    <t>NEGROMD</t>
  </si>
  <si>
    <t>GRISPERLA</t>
  </si>
  <si>
    <t>COTTO</t>
  </si>
  <si>
    <t>TORTORA</t>
  </si>
  <si>
    <t>ARENA</t>
  </si>
  <si>
    <t>CAMEL</t>
  </si>
  <si>
    <t>GINGER</t>
  </si>
  <si>
    <t>P2</t>
  </si>
  <si>
    <t>Plná dvířka s dělící příčkou uprostřed</t>
  </si>
  <si>
    <t>PBF</t>
  </si>
  <si>
    <t>PNS</t>
  </si>
  <si>
    <t>Šuplík s nízkým rámečkem</t>
  </si>
  <si>
    <t>PSD</t>
  </si>
  <si>
    <t>Šuplík s drážkami na bocích</t>
  </si>
  <si>
    <t>S</t>
  </si>
  <si>
    <t>Dvířka k zasklení</t>
  </si>
  <si>
    <t>S2</t>
  </si>
  <si>
    <t>Dvířka k zasklení s dělící příčkou</t>
  </si>
  <si>
    <t>MF4</t>
  </si>
  <si>
    <t>Dvířka s frézovanou mřížkou se 4 okénky</t>
  </si>
  <si>
    <t>MF6</t>
  </si>
  <si>
    <t>Dvířka s frézovanou mřížkou se 6 okénky</t>
  </si>
  <si>
    <t>MF8</t>
  </si>
  <si>
    <t>Dvířka s frézovanou mřížkou s 8 okénky</t>
  </si>
  <si>
    <t>MF10</t>
  </si>
  <si>
    <t>Dvířka s frézovanou mřížkou s 10 okénky</t>
  </si>
  <si>
    <t>MV</t>
  </si>
  <si>
    <t>Dvířka s výplňovou mřížkou</t>
  </si>
  <si>
    <t xml:space="preserve">Povrchová úprava úchytky </t>
  </si>
  <si>
    <t>Umístění úchytky</t>
  </si>
  <si>
    <t>Světle modrá ANTISCRATCH</t>
  </si>
  <si>
    <t>Modrá ANTISCRATCH</t>
  </si>
  <si>
    <t>Světle zelená ANTISCRATCH</t>
  </si>
  <si>
    <t>Světlé cappucino ANTISCRATCH</t>
  </si>
  <si>
    <t>M4670</t>
  </si>
  <si>
    <t>Světle modrá mat ANTISCRATCH</t>
  </si>
  <si>
    <t>M4702</t>
  </si>
  <si>
    <t>M5357</t>
  </si>
  <si>
    <t>Světle zelená mat ANTISCRATCH</t>
  </si>
  <si>
    <t>M85384</t>
  </si>
  <si>
    <t>M85382</t>
  </si>
  <si>
    <t>Tmavá šedá mat ANTISCRATCH</t>
  </si>
  <si>
    <t>Granátová modrá mat ANTISCRATCH</t>
  </si>
  <si>
    <t>Popelavá šedá mat ANTISCRATCH</t>
  </si>
  <si>
    <t>M85735</t>
  </si>
  <si>
    <t>Šedá mat ANTISCRATCH</t>
  </si>
  <si>
    <t>M85728</t>
  </si>
  <si>
    <t>Ocelová šedá mat ANTISCRATCH</t>
  </si>
  <si>
    <t>Béžová metalíza mat ANTISCRATCH</t>
  </si>
  <si>
    <t>M7591</t>
  </si>
  <si>
    <t>M85688</t>
  </si>
  <si>
    <t>Šedá gravír QUADRO - fólie dostupná do vyprodání !</t>
  </si>
  <si>
    <t>DM2550</t>
  </si>
  <si>
    <t>DM2558</t>
  </si>
  <si>
    <t>DM2559</t>
  </si>
  <si>
    <t>DM2560</t>
  </si>
  <si>
    <t>DM2561</t>
  </si>
  <si>
    <t>DS</t>
  </si>
  <si>
    <t>Dolní strana</t>
  </si>
  <si>
    <t>HS</t>
  </si>
  <si>
    <t>Horní strana</t>
  </si>
  <si>
    <t>LS</t>
  </si>
  <si>
    <t>Levá strana</t>
  </si>
  <si>
    <t>PS</t>
  </si>
  <si>
    <t>Pravá strana</t>
  </si>
  <si>
    <t>Umístění úchytek</t>
  </si>
  <si>
    <t>Umístění úchytek - popis</t>
  </si>
  <si>
    <t>Úchytka - popis</t>
  </si>
  <si>
    <t>UAL-2</t>
  </si>
  <si>
    <t>UAL-5</t>
  </si>
  <si>
    <t>UAL-6</t>
  </si>
  <si>
    <t>UAL-7</t>
  </si>
  <si>
    <t>UAL-7/1</t>
  </si>
  <si>
    <t>UAL-7/2</t>
  </si>
  <si>
    <t>UAL-7/3</t>
  </si>
  <si>
    <t>UAL-7/4</t>
  </si>
  <si>
    <t>UAL-8</t>
  </si>
  <si>
    <t>UAL-8/1</t>
  </si>
  <si>
    <t>UAL-8/2</t>
  </si>
  <si>
    <t>UAL-8/3</t>
  </si>
  <si>
    <t>UAL-8/4</t>
  </si>
  <si>
    <t>UAL-8/5</t>
  </si>
  <si>
    <t>UAL-9</t>
  </si>
  <si>
    <t>UAL-9/1</t>
  </si>
  <si>
    <t>UAL-9/2</t>
  </si>
  <si>
    <t>UAL-9/3</t>
  </si>
  <si>
    <t>UAL-9/4</t>
  </si>
  <si>
    <t>Povrchová úprava úchytky - popis</t>
  </si>
  <si>
    <t xml:space="preserve">Kód barvy </t>
  </si>
  <si>
    <t>Kód barvy - popis</t>
  </si>
  <si>
    <t>EL C-0</t>
  </si>
  <si>
    <t>Elox přírodní (C-0)</t>
  </si>
  <si>
    <t>IN C-31</t>
  </si>
  <si>
    <t>Inox kartáčovaná nerez (C-31)</t>
  </si>
  <si>
    <t>LAM NCS</t>
  </si>
  <si>
    <t>Lakováno v matu dle stupnice NCS</t>
  </si>
  <si>
    <t>LAM RAL</t>
  </si>
  <si>
    <t>Lakováno v matu dle stupnice RAL</t>
  </si>
  <si>
    <t>LAM WCP</t>
  </si>
  <si>
    <t>Lakováno v matu dle stupnice WCP</t>
  </si>
  <si>
    <t>LAS NCS</t>
  </si>
  <si>
    <t>LAS RAL</t>
  </si>
  <si>
    <t>LAS WCP</t>
  </si>
  <si>
    <t>Lakováno mat struktura dle stupnice NCS</t>
  </si>
  <si>
    <t>Lakováno mat struktura dle stupnice RAL</t>
  </si>
  <si>
    <t>Lakováno mat struktura dle stupnice WCP</t>
  </si>
  <si>
    <t>LAL NCS</t>
  </si>
  <si>
    <t>LAL RAL</t>
  </si>
  <si>
    <t>LAL WCP</t>
  </si>
  <si>
    <t>Lakováno lesk dle stupnice NCS</t>
  </si>
  <si>
    <t>Lakováno lesk dle stupnice RAL</t>
  </si>
  <si>
    <t>Lakováno lesk dle stupnice WCP</t>
  </si>
  <si>
    <t>8L0016 LUXE Blanco</t>
  </si>
  <si>
    <t>8L2326 LUXE Blanco Polar</t>
  </si>
  <si>
    <t>8L5156 LUXE Ivory</t>
  </si>
  <si>
    <t>Vanilka</t>
  </si>
  <si>
    <t>UN0146</t>
  </si>
  <si>
    <t>Popelavá šedá - novinka 2024 !</t>
  </si>
  <si>
    <t>UN0149</t>
  </si>
  <si>
    <t>Pařížská modrá - novinka 2024 !</t>
  </si>
  <si>
    <t>UN0156</t>
  </si>
  <si>
    <t>Mušlová - novinka 2024 !</t>
  </si>
  <si>
    <t>UN0162</t>
  </si>
  <si>
    <t>Zelená - novinka 2024 !</t>
  </si>
  <si>
    <t>UN0163</t>
  </si>
  <si>
    <t>Bílá - novinka 2024 !</t>
  </si>
  <si>
    <t>Světle šedá Vacuren perlička</t>
  </si>
  <si>
    <t>Bílá gravír jasan - fólie dostupná do vyprodání !</t>
  </si>
  <si>
    <t>DC3054</t>
  </si>
  <si>
    <t>Třešeň cherry - fólie dostupná do vyprodání !</t>
  </si>
  <si>
    <t>Dub Newcastle khaki - fólie dostupná do vyprodání !</t>
  </si>
  <si>
    <t>Portofino - fólie dostupná do vyprodání !</t>
  </si>
  <si>
    <t>DC4161</t>
  </si>
  <si>
    <t>Ořech Dijon přírodní - fólie dostupná do vyprodání !</t>
  </si>
  <si>
    <t>Mramor tmavý - fólie dostupná do vyprodání !</t>
  </si>
  <si>
    <t>DM2329</t>
  </si>
  <si>
    <t>Dub Casella světlý - novinka 2024 !</t>
  </si>
  <si>
    <t>DM2330</t>
  </si>
  <si>
    <t>Dub Casella přírodní - novinka 2024 !</t>
  </si>
  <si>
    <t>DM2331</t>
  </si>
  <si>
    <t>Dub Casella hnědý - novinka 2024 !</t>
  </si>
  <si>
    <t>DM2412</t>
  </si>
  <si>
    <t>Hadí kůže - fólie dostupná do vyprodání !</t>
  </si>
  <si>
    <t>DM2413</t>
  </si>
  <si>
    <t>Kroko - fólie dostupná do vyprodání !</t>
  </si>
  <si>
    <t>Dub Stirling oliva - fólie dostupná do vyprodání !</t>
  </si>
  <si>
    <t>Textone lime - fólie dostupná do vyprodání !</t>
  </si>
  <si>
    <t>DM2547</t>
  </si>
  <si>
    <t>Buk Walhalla tmavý - fólie dostupná do vyprodání !</t>
  </si>
  <si>
    <t>Mramor Palladino tmavý grafit - fólie dostupná do vyprodání !</t>
  </si>
  <si>
    <t>Dub Viking - novinka 2024 !</t>
  </si>
  <si>
    <t>Dub Justus - novinka 2024 !</t>
  </si>
  <si>
    <t>Dub Flagstaff přírodní - novinka 2024 !</t>
  </si>
  <si>
    <t>Dub Flagstaff umbra - novinka 2024 !</t>
  </si>
  <si>
    <t>DM2566</t>
  </si>
  <si>
    <t>Salazar ceramic - novinka 2024 !</t>
  </si>
  <si>
    <t>DM2569</t>
  </si>
  <si>
    <t>Salazar quarzite - novinka 2024 !</t>
  </si>
  <si>
    <t>DM2570</t>
  </si>
  <si>
    <t>Salazar concrete - novinka 2024 !</t>
  </si>
  <si>
    <t>DM2571</t>
  </si>
  <si>
    <t>Salazar hnědý - novinka 2024 !</t>
  </si>
  <si>
    <t>PT7001</t>
  </si>
  <si>
    <t>Ledová bílá mat PERFECT TOUCH - novinka 2024 !</t>
  </si>
  <si>
    <t>PT7003</t>
  </si>
  <si>
    <t>Rákosová zelená mat PERFECT TOUCH - novinka 2024 !</t>
  </si>
  <si>
    <t>FD8000</t>
  </si>
  <si>
    <t>Bílá perleť - novinka 2024 !</t>
  </si>
  <si>
    <t>FD8002</t>
  </si>
  <si>
    <t>Zlatá perleť - novinka 2024 !</t>
  </si>
  <si>
    <t>FD8003</t>
  </si>
  <si>
    <t>Bronzová perleť - novinka 2024 !</t>
  </si>
  <si>
    <t>FD8009</t>
  </si>
  <si>
    <t>Kosmická černá perleť - novinka 2024 !</t>
  </si>
  <si>
    <t>FD8010</t>
  </si>
  <si>
    <t>Modrá obloha perleť - novinka 2024 !</t>
  </si>
  <si>
    <t>FD8012</t>
  </si>
  <si>
    <t>Noční obloha perleť - novinka 2024 !</t>
  </si>
  <si>
    <t>FD8015</t>
  </si>
  <si>
    <t>Starobenátská perleť - novinka 2024 !</t>
  </si>
  <si>
    <t>Bílá lesklá (EG W980)</t>
  </si>
  <si>
    <t>Nábytková dvířka tvar W001</t>
  </si>
  <si>
    <t>Nábytková dvířka tvar W002</t>
  </si>
  <si>
    <t>Nábytková dvířka tvar W003</t>
  </si>
  <si>
    <t>Nábytková dvířka tvar W004</t>
  </si>
  <si>
    <t>Nábytková dvířka tvar W005</t>
  </si>
  <si>
    <t>Nábytková dvířka tvar W006</t>
  </si>
  <si>
    <t>Nábytková dvířka tvar W007</t>
  </si>
  <si>
    <t>Nábytková dvířka tvar W008/2/0 (R2 přechod plocha/hrana + ostrý roh)</t>
  </si>
  <si>
    <t>Nábytková dvířka tvar W008/2/2 (R2 přechod plocha/hrana + R2 v rozích)</t>
  </si>
  <si>
    <t>Nábytková dvířka tvar W008/3/0 (R3 přechod plocha/hrana + ostrý roh)</t>
  </si>
  <si>
    <t>Nábytková dvířka tvar W008/3/3 (R3 přechod plocha/hrana + R3 v rozích)</t>
  </si>
  <si>
    <t>Nábytková dvířka tvar W008/3/5 R3 (R3 přechod plocha/hrana + R5 v rozích)</t>
  </si>
  <si>
    <t>W009</t>
  </si>
  <si>
    <t>Nábytková dvířka tvar W009/9 (rámeček 90mm)</t>
  </si>
  <si>
    <t>W009/6</t>
  </si>
  <si>
    <t>Nábytková dvířka tvar W009/6 (rámeček 60mm)</t>
  </si>
  <si>
    <t>Nábytková dvířka tvar W009/7 (rámeček 70mm)</t>
  </si>
  <si>
    <t>W0095</t>
  </si>
  <si>
    <t>Nábytková dvířka tvar W009/5 (rámeček 50mm)</t>
  </si>
  <si>
    <t>Nábytková dvířka tvar W010</t>
  </si>
  <si>
    <t>Nábytková dvířka tvar W011</t>
  </si>
  <si>
    <t>Nábytková dvířka tvar W012</t>
  </si>
  <si>
    <t>Nábytková dvířka tvar W013</t>
  </si>
  <si>
    <t>W014</t>
  </si>
  <si>
    <t>Nábytková dvířka tvar W014</t>
  </si>
  <si>
    <t>Nábytková dvířka tvar W015</t>
  </si>
  <si>
    <t>Nábytková dvířka tvar W016</t>
  </si>
  <si>
    <t>Nábytková dvířka tvar W017</t>
  </si>
  <si>
    <t>Nábytková dvířka tvar W018</t>
  </si>
  <si>
    <t>Nábytková dvířka tvar W019</t>
  </si>
  <si>
    <t>Nábytková dvířka tvar W020</t>
  </si>
  <si>
    <t>Nábytková dvířka tvar W021</t>
  </si>
  <si>
    <t>Nábytková dvířka tvar W022</t>
  </si>
  <si>
    <t>Nábytková dvířka tvar W023</t>
  </si>
  <si>
    <t>Nábytková dvířka tvar W024</t>
  </si>
  <si>
    <t>Nábytková dvířka tvar W025</t>
  </si>
  <si>
    <t>Nábytková dvířka tvar W026</t>
  </si>
  <si>
    <t>Nábytková dvířka tvar W027</t>
  </si>
  <si>
    <t>Nábytková dvířka tvar W028 (R1 přechod plocha/hrana + R1 v rozích)</t>
  </si>
  <si>
    <t>Nábytková dvířka tvar W029</t>
  </si>
  <si>
    <t>Nábytková dvířka tvar W030</t>
  </si>
  <si>
    <t>Nábytková dvířka tvar W031</t>
  </si>
  <si>
    <t>Nábytková dvířka tvar W032</t>
  </si>
  <si>
    <t>Nábytková dvířka tvar W033</t>
  </si>
  <si>
    <t>Nábytková dvířka tvar W034</t>
  </si>
  <si>
    <t>Nábytková dvířka tvar W035</t>
  </si>
  <si>
    <t>Nábytková dvířka tvar W036</t>
  </si>
  <si>
    <t>Nábytková dvířka tvar W037</t>
  </si>
  <si>
    <t>Nábytková dvířka tvar W038</t>
  </si>
  <si>
    <t>Nábytková dvířka tvar W039</t>
  </si>
  <si>
    <t>Nábytková dvířka tvar W040</t>
  </si>
  <si>
    <t>Nábytková dvířka tvar W041</t>
  </si>
  <si>
    <t>Nábytková dvířka tvar W042</t>
  </si>
  <si>
    <t>Nábytková dvířka tvar W043</t>
  </si>
  <si>
    <t>Nábytková dvířka tvar W044</t>
  </si>
  <si>
    <t>Nábytková dvířka tvar W045</t>
  </si>
  <si>
    <t>Nábytková dvířka tvar W046</t>
  </si>
  <si>
    <t>Nábytková dvířka tvar W047</t>
  </si>
  <si>
    <t>Nábytková dvířka tvar W048</t>
  </si>
  <si>
    <t>Nábytková dvířka tvar W049</t>
  </si>
  <si>
    <t>Nábytková dvířka tvar W050</t>
  </si>
  <si>
    <t>Nábytková dvířka tvar W051</t>
  </si>
  <si>
    <t>Nábytková dvířka tvar W052</t>
  </si>
  <si>
    <t>Nábytková dvířka tvar W053</t>
  </si>
  <si>
    <t>W055</t>
  </si>
  <si>
    <t>Nábytková dvířka tvar W055</t>
  </si>
  <si>
    <t>Nábytková dvířka tvar W056</t>
  </si>
  <si>
    <t>Nábytková dvířka tvar W057</t>
  </si>
  <si>
    <t>Nábytková dvířka tvar W058</t>
  </si>
  <si>
    <t>Nábytková dvířka tvar W059</t>
  </si>
  <si>
    <t>Nábytková dvířka tvar W060/001/K2</t>
  </si>
  <si>
    <t>Nábytková dvířka tvar W060/001/K3</t>
  </si>
  <si>
    <t>Nábytková dvířka tvar W060/002/K2</t>
  </si>
  <si>
    <t>Nábytková dvířka tvar W060/002/K3</t>
  </si>
  <si>
    <t>Nábytková dvířka tvar W060/008/K2</t>
  </si>
  <si>
    <t>Nábytková dvířka tvar W060/008/K3</t>
  </si>
  <si>
    <t>Nábytková dvířka tvar W060/016/K2</t>
  </si>
  <si>
    <t>Nábytková dvířka tvar W060/016/K3</t>
  </si>
  <si>
    <t>Nábytková dvířka tvar W061</t>
  </si>
  <si>
    <t>Nábytková dvířka tvar W062</t>
  </si>
  <si>
    <t>Nábytková dvířka tvar W063</t>
  </si>
  <si>
    <t>Nábytková dvířka tvar W064</t>
  </si>
  <si>
    <t>PP2</t>
  </si>
  <si>
    <t>Plná dvířka se dvěmi dělícími příčkami</t>
  </si>
  <si>
    <t>Povrchová úprava úchytky</t>
  </si>
  <si>
    <t>LAL ALVIC</t>
  </si>
  <si>
    <t>Lakováno lesk dle dekoru ALVIC</t>
  </si>
  <si>
    <t>LAM ALVIC</t>
  </si>
  <si>
    <t>Lakováno v matu dle dekoru ALVIC</t>
  </si>
  <si>
    <t>LAS ALVIC</t>
  </si>
  <si>
    <t>Lakováno mat struktura dle dekoru ALVIC</t>
  </si>
  <si>
    <t>Dodatečná povrchová úprava - popis</t>
  </si>
  <si>
    <t>PA</t>
  </si>
  <si>
    <t>Patina</t>
  </si>
  <si>
    <t>Vysoký lesk</t>
  </si>
  <si>
    <t>Provedení  - popis</t>
  </si>
  <si>
    <t>Kód barvy úchytky</t>
  </si>
  <si>
    <t xml:space="preserve">  Kód barvy úchytky</t>
  </si>
  <si>
    <t>Utěrka EKA-TOP-CLEAN</t>
  </si>
  <si>
    <t>Kód barvy dvířek</t>
  </si>
  <si>
    <t>8LC686</t>
  </si>
  <si>
    <t>LUXE Agave</t>
  </si>
  <si>
    <t>LUXE Antracita</t>
  </si>
  <si>
    <t>LUXE Aqua Marina</t>
  </si>
  <si>
    <t>LUXE Azul Indigo</t>
  </si>
  <si>
    <t>8L9156</t>
  </si>
  <si>
    <t>LUXE Azul Marino</t>
  </si>
  <si>
    <t>LUXE Basalto</t>
  </si>
  <si>
    <t>8L2216</t>
  </si>
  <si>
    <t>LUXE Basalto Pearl</t>
  </si>
  <si>
    <t>8LC076</t>
  </si>
  <si>
    <t>LUXE Bernini</t>
  </si>
  <si>
    <t>LUXE Blanco</t>
  </si>
  <si>
    <t>LUXE Blanco Colonial Pearl</t>
  </si>
  <si>
    <t>LUXE Blanco Polar</t>
  </si>
  <si>
    <t>LUXE Burdeos</t>
  </si>
  <si>
    <t>8LC666</t>
  </si>
  <si>
    <t>LUXE Cameo</t>
  </si>
  <si>
    <t>LUXE Cashmere</t>
  </si>
  <si>
    <t>8L9546</t>
  </si>
  <si>
    <t>LUXE Cotto</t>
  </si>
  <si>
    <t>8L9966</t>
  </si>
  <si>
    <t>LUXE Croma Blue</t>
  </si>
  <si>
    <t>8L9986</t>
  </si>
  <si>
    <t>LUXE Croma Oat</t>
  </si>
  <si>
    <t>8LA106</t>
  </si>
  <si>
    <t>LUXE Croma Peach</t>
  </si>
  <si>
    <t>8L9956</t>
  </si>
  <si>
    <t>LUXE Croma Sunset</t>
  </si>
  <si>
    <t>LUXE Curry</t>
  </si>
  <si>
    <t>8L0736</t>
  </si>
  <si>
    <t>LUXE Cuzco Cobre</t>
  </si>
  <si>
    <t>8L3166</t>
  </si>
  <si>
    <t>LUXE Cuzco Grafitt</t>
  </si>
  <si>
    <t>8L3146</t>
  </si>
  <si>
    <t>LUXE Cuzco Royal Gold</t>
  </si>
  <si>
    <t>LUXE Gris Nube</t>
  </si>
  <si>
    <t>8L5356</t>
  </si>
  <si>
    <t>LUXE Gris Perla</t>
  </si>
  <si>
    <t>LUXE Gris Plomo</t>
  </si>
  <si>
    <t>LUXE Gris Plomo Pearl</t>
  </si>
  <si>
    <t>LUXE Gris_2</t>
  </si>
  <si>
    <t>LUXE Ivory</t>
  </si>
  <si>
    <t>LUXE Lava</t>
  </si>
  <si>
    <t>LUXE Magnolia</t>
  </si>
  <si>
    <t>8L3936</t>
  </si>
  <si>
    <t>LUXE Marfil Pearl</t>
  </si>
  <si>
    <t>8L6256</t>
  </si>
  <si>
    <t>LUXE Mármor Versilia</t>
  </si>
  <si>
    <t>LUXE Merlot</t>
  </si>
  <si>
    <t>8L4566</t>
  </si>
  <si>
    <t>LUXE Metallo 02 Green</t>
  </si>
  <si>
    <t>LUXE Negro</t>
  </si>
  <si>
    <t>8L2246</t>
  </si>
  <si>
    <t>LUXE Negro Pearl</t>
  </si>
  <si>
    <t>8L9026</t>
  </si>
  <si>
    <t>LUXE Nogal Rosales</t>
  </si>
  <si>
    <t>8LC086</t>
  </si>
  <si>
    <t>LUXE Nuvola 01</t>
  </si>
  <si>
    <t>8L2696</t>
  </si>
  <si>
    <t>LUXE Olmo</t>
  </si>
  <si>
    <t>8L4526</t>
  </si>
  <si>
    <t>LUXE Oriental Black</t>
  </si>
  <si>
    <t>8L4516</t>
  </si>
  <si>
    <t>LUXE Oriental White</t>
  </si>
  <si>
    <t>LUXE Osiris 01 Plata</t>
  </si>
  <si>
    <t>8LC126</t>
  </si>
  <si>
    <t>LUXE Picasso 01</t>
  </si>
  <si>
    <t>8LC136</t>
  </si>
  <si>
    <t>LUXE Picasso 02</t>
  </si>
  <si>
    <t>8LC146</t>
  </si>
  <si>
    <t>LUXE Picasso 03</t>
  </si>
  <si>
    <t>LUXE Porcelain 01 gold</t>
  </si>
  <si>
    <t>8L8326</t>
  </si>
  <si>
    <t>LUXE Porcelain 02 gold</t>
  </si>
  <si>
    <t>8L8336</t>
  </si>
  <si>
    <t>LUXE Porcelain 03 silver</t>
  </si>
  <si>
    <t>LUXE Rojo</t>
  </si>
  <si>
    <t>8LC376</t>
  </si>
  <si>
    <t>LUXE Siena</t>
  </si>
  <si>
    <t>8LC366</t>
  </si>
  <si>
    <t>LUXE Sierra 02</t>
  </si>
  <si>
    <t>8L6716</t>
  </si>
  <si>
    <t>LUXE Steelboard Aluminio</t>
  </si>
  <si>
    <t>8L6676</t>
  </si>
  <si>
    <t>LUXE Steelboard Cooper</t>
  </si>
  <si>
    <t>8LC676</t>
  </si>
  <si>
    <t>LUXE Taupe</t>
  </si>
  <si>
    <t>8L9046</t>
  </si>
  <si>
    <t>LUXE Titan 02</t>
  </si>
  <si>
    <t>8LC116</t>
  </si>
  <si>
    <t>LUXE Velazquez 03</t>
  </si>
  <si>
    <t>8L8666</t>
  </si>
  <si>
    <t>LUXE Verde Salvia</t>
  </si>
  <si>
    <t>8LC716</t>
  </si>
  <si>
    <t>ZÉNIT Agave SM</t>
  </si>
  <si>
    <t>8L6766</t>
  </si>
  <si>
    <t>ZÉNIT Agua Marina SM</t>
  </si>
  <si>
    <t>ZÉNIT Almagra SM</t>
  </si>
  <si>
    <t>ZÉNIT Antracita Metallic MD</t>
  </si>
  <si>
    <t>ZÉNIT Arena SM</t>
  </si>
  <si>
    <t>8L5906</t>
  </si>
  <si>
    <t>ZÉNIT Azul Indigo SM</t>
  </si>
  <si>
    <t>8L9166</t>
  </si>
  <si>
    <t>ZÉNIT Azul Marino SM</t>
  </si>
  <si>
    <t>8L3446</t>
  </si>
  <si>
    <t>ZÉNIT Basalto Metallic MD</t>
  </si>
  <si>
    <t>8LC156</t>
  </si>
  <si>
    <t>ZÉNIT Bernini SM</t>
  </si>
  <si>
    <t>8L3436</t>
  </si>
  <si>
    <t>ZÉNIT Blanco Metallic MD</t>
  </si>
  <si>
    <t>ZÉNIT Blanco polar SM</t>
  </si>
  <si>
    <t>ZÉNIT Blanco SM</t>
  </si>
  <si>
    <t>ZÉNIT Burdeos SM</t>
  </si>
  <si>
    <t>ZÉNIT Camel SM</t>
  </si>
  <si>
    <t>8LC696</t>
  </si>
  <si>
    <t>ZÉNIT Cameo SM</t>
  </si>
  <si>
    <t>8L3456</t>
  </si>
  <si>
    <t>ZÉNIT Cashmere Metallic MD</t>
  </si>
  <si>
    <t>ZÉNIT Cotto SM</t>
  </si>
  <si>
    <t>8LA006</t>
  </si>
  <si>
    <t>ZÉNIT Croma Blue SM</t>
  </si>
  <si>
    <t>8LA026</t>
  </si>
  <si>
    <t>ZÉNIT Croma Oat SM</t>
  </si>
  <si>
    <t>8LA046</t>
  </si>
  <si>
    <t>ZÉNIT Croma Peach SM</t>
  </si>
  <si>
    <t>8L9996</t>
  </si>
  <si>
    <t>ZÉNIT Croma Sunset SM</t>
  </si>
  <si>
    <t>8L5916</t>
  </si>
  <si>
    <t>ZÉNIT Curry SM</t>
  </si>
  <si>
    <t>ZÉNIT Ginger SM</t>
  </si>
  <si>
    <t>ZÉNIT Gris Nube SM</t>
  </si>
  <si>
    <t>ZÉNIT Gris Perla SM</t>
  </si>
  <si>
    <t>8L3706</t>
  </si>
  <si>
    <t>ZÉNIT Magnolia Metallic MD</t>
  </si>
  <si>
    <t>ZÉNIT Magnolia SM</t>
  </si>
  <si>
    <t>ZÉNIT Negro Metallic MD</t>
  </si>
  <si>
    <t>8L3686</t>
  </si>
  <si>
    <t>ZÉNIT Negro SM</t>
  </si>
  <si>
    <t>8LC166</t>
  </si>
  <si>
    <t>ZÉNIT Nuvola 01 SM</t>
  </si>
  <si>
    <t>8LC176</t>
  </si>
  <si>
    <t>ZÉNIT Nuvola 02 SM</t>
  </si>
  <si>
    <t>8LC186</t>
  </si>
  <si>
    <t>ZÉNIT Nuvola 03 SM</t>
  </si>
  <si>
    <t>8L4546</t>
  </si>
  <si>
    <t>ZÉNIT Oriental Black SM</t>
  </si>
  <si>
    <t>8L5746</t>
  </si>
  <si>
    <t>ZÉNIT Osiris 01 Plata SM</t>
  </si>
  <si>
    <t>8L5756</t>
  </si>
  <si>
    <t>ZÉNIT Osiris 02 Titanio SM</t>
  </si>
  <si>
    <t>8L5766</t>
  </si>
  <si>
    <t>ZÉNIT Osiris 03 Cobre SM</t>
  </si>
  <si>
    <t>8L5776</t>
  </si>
  <si>
    <t>ZÉNIT Osiris 04 Grafito SM</t>
  </si>
  <si>
    <t>ZÉNIT PLUS Antracita</t>
  </si>
  <si>
    <t>ZÉNIT PLUS Basalto</t>
  </si>
  <si>
    <t>ZÉNIT PLUS Blanco</t>
  </si>
  <si>
    <t>ZÉNIT PLUS Cashmere</t>
  </si>
  <si>
    <t>ZÉNIT PLUS Gris Plomo</t>
  </si>
  <si>
    <t>ZÉNIT PLUS Negro</t>
  </si>
  <si>
    <t>8L7936</t>
  </si>
  <si>
    <t>ZÉNIT Porcelain 01 Gold SM</t>
  </si>
  <si>
    <t>8L7946</t>
  </si>
  <si>
    <t>ZÉNIT Porcelain 02 Gold SM</t>
  </si>
  <si>
    <t>8L7956</t>
  </si>
  <si>
    <t>ZÉNIT Porcelain 03 Silver SM</t>
  </si>
  <si>
    <t>8LC256</t>
  </si>
  <si>
    <t>ZÉNIT Siena SM</t>
  </si>
  <si>
    <t>8LC276</t>
  </si>
  <si>
    <t>ZÉNIT Sierra 02 SM</t>
  </si>
  <si>
    <t>8LC706</t>
  </si>
  <si>
    <t>ZÉNIT Taupe SM</t>
  </si>
  <si>
    <t>8L8286</t>
  </si>
  <si>
    <t>ZÉNIT Titan 02 SM</t>
  </si>
  <si>
    <t>ZÉNIT Tortora SM</t>
  </si>
  <si>
    <t>SYNCRON Bernini ST</t>
  </si>
  <si>
    <t>SYNCRON Beton CRT</t>
  </si>
  <si>
    <t>SYNCRON Blanco Polar Dynamic DY</t>
  </si>
  <si>
    <t>SYNCRON Blue Fresco Dynamic DY</t>
  </si>
  <si>
    <t>SYNCRON Curry</t>
  </si>
  <si>
    <t>SYNCRON Cuzco Copper LTH</t>
  </si>
  <si>
    <t>SYNCRON Cuzco Oro LTH</t>
  </si>
  <si>
    <t>SYNCRON Evora 03 JA</t>
  </si>
  <si>
    <t>SYNCRON Evora 04 JA</t>
  </si>
  <si>
    <t>SYNCRON Factory 01 CRT</t>
  </si>
  <si>
    <t>SYNCRON Ice Cream 01 JA</t>
  </si>
  <si>
    <t>SYNCRON Ice Cream 02 JA</t>
  </si>
  <si>
    <t>SYNCRON Ice Cream 03 JA</t>
  </si>
  <si>
    <t>SYNCRON Ice Cream 04 JA</t>
  </si>
  <si>
    <t>SYNCRON Lakeland 03 Sierra</t>
  </si>
  <si>
    <t>SYNCRON Marmol Versilia SS</t>
  </si>
  <si>
    <t>SYNCRON Mélange 01 Ocre LTH</t>
  </si>
  <si>
    <t>SYNCRON Mélange 04 Carbón LTH</t>
  </si>
  <si>
    <t>SYNCRON Negro Dynamic DY</t>
  </si>
  <si>
    <t>SYNCRON Nocce 01 HO</t>
  </si>
  <si>
    <t>SYNCRON Nocce 02 HO</t>
  </si>
  <si>
    <t>SYNCRON Nocce 03 HO</t>
  </si>
  <si>
    <t>SYNCRON Olmo 03 JZ</t>
  </si>
  <si>
    <t>SYNCRON Oriental Black SS</t>
  </si>
  <si>
    <t>SYNCRON Oriental White SS</t>
  </si>
  <si>
    <t>SYNCRON Osiris 01 Plata FE</t>
  </si>
  <si>
    <t>SYNCRON Osiris 02 Titanio FE</t>
  </si>
  <si>
    <t>SYNCRON Osiris 03 Cobre FE</t>
  </si>
  <si>
    <t>SYNCRON Osiris 04 Grafito FE</t>
  </si>
  <si>
    <t>SYNCRON Oxid 01 Silver SS</t>
  </si>
  <si>
    <t>SYNCRON Oxid 04 Grafitt SS</t>
  </si>
  <si>
    <t>SYNCRON Picasso 01 AR</t>
  </si>
  <si>
    <t>SYNCRON Picasso 02 AR</t>
  </si>
  <si>
    <t>SYNCRON Picasso 03 AR</t>
  </si>
  <si>
    <t>SYNCRON Pino Rustico 802 SY</t>
  </si>
  <si>
    <t>SYNCRON Raso Dynamic DY</t>
  </si>
  <si>
    <t>SYNCRON REGISTRO Art Oak 03 CPMD</t>
  </si>
  <si>
    <t>SYNCRON REGISTRO Nogal Rosales 01</t>
  </si>
  <si>
    <t>SYNCRON Roble Muratti 01</t>
  </si>
  <si>
    <t>SYNCRON Roble Muratti 04</t>
  </si>
  <si>
    <t>SYNCRON Royal Old Oak 01</t>
  </si>
  <si>
    <t>SYNCRON Siena ST</t>
  </si>
  <si>
    <t>SYNCRON Sierra 01 ST</t>
  </si>
  <si>
    <t>SYNCRON Sierra 02 ST</t>
  </si>
  <si>
    <t>SYNCRON Steelboard Aluminio GLE</t>
  </si>
  <si>
    <t>SYNCRON Steelboard Cooper GLE</t>
  </si>
  <si>
    <t>SYNCRON Steelboard Grafito GLE</t>
  </si>
  <si>
    <t>SYNCRON Textil Grafito TST</t>
  </si>
  <si>
    <t>SYNCRON Textil Oro TST</t>
  </si>
  <si>
    <t>SYNCRON Textil Plata TST</t>
  </si>
  <si>
    <t>SYNCRON Titan 01 PT</t>
  </si>
  <si>
    <t>SYNCRON Titan 02 PT</t>
  </si>
  <si>
    <t>SYNCRON Titan 03 PT</t>
  </si>
  <si>
    <t>SYNCRON Velazquez 01 AR</t>
  </si>
  <si>
    <t>SYNCRON Velazquez 02 AR</t>
  </si>
  <si>
    <t>SYNCRON Velazquez 03 AR</t>
  </si>
  <si>
    <t>SYNCRON Vitamine Dynamic DY</t>
  </si>
  <si>
    <t>SYNCRON Vulcano Dynamic DY</t>
  </si>
  <si>
    <t>SYNCRON Woodline 02 BA</t>
  </si>
  <si>
    <t>SYNCRON Woodline 03 BA</t>
  </si>
  <si>
    <t>AGUAMARIN</t>
  </si>
  <si>
    <t>LUXE Agua Marina vysoký lesk</t>
  </si>
  <si>
    <t>LUXE Antracita vysoký lesk</t>
  </si>
  <si>
    <t>LUXE Azul Indigo vysoký lesk</t>
  </si>
  <si>
    <t>LUXE Basalto vysoký lesk</t>
  </si>
  <si>
    <t>LUXE Blanco Colonial Pearl vysoký lesk</t>
  </si>
  <si>
    <t>LUXE Blanco vysoký lesk</t>
  </si>
  <si>
    <t>LUXE Blanco Polar vysoký lesk</t>
  </si>
  <si>
    <t>LUXE Burdeos vysoký lesk</t>
  </si>
  <si>
    <t>LUXE Cashmere vysoký lesk</t>
  </si>
  <si>
    <t>LUXE Cotto vysoký lesk</t>
  </si>
  <si>
    <t>CUGRAFIT</t>
  </si>
  <si>
    <t>LUXE Cuzco Grafitt vysoký lesk</t>
  </si>
  <si>
    <t>CUORO</t>
  </si>
  <si>
    <t>LUXE Cuzco Oro vysoký lesk</t>
  </si>
  <si>
    <t>LUXE Curry vysoký lesk</t>
  </si>
  <si>
    <t>LUXE Gris_2 vysoký lesk</t>
  </si>
  <si>
    <t>LUXE Gris Nube vysoký lesk</t>
  </si>
  <si>
    <t>LUXE Gris Plomo vysoký lesk</t>
  </si>
  <si>
    <t>LUXE Gris Plomo Pearl vysoký lesk</t>
  </si>
  <si>
    <t>LUXE Ivory vysoký lesk</t>
  </si>
  <si>
    <t>LUXE Lava vysoký lesk</t>
  </si>
  <si>
    <t>LUXE Magnolia vysoký lesk</t>
  </si>
  <si>
    <t>MARVERSI</t>
  </si>
  <si>
    <t>LUXE Marmor Versilia vysoký lesk</t>
  </si>
  <si>
    <t>LUXE Merlot vysoký lesk</t>
  </si>
  <si>
    <t>METALLO01</t>
  </si>
  <si>
    <t>LUXE Metallo 01 silver vysoký lesk</t>
  </si>
  <si>
    <t>METALLO04</t>
  </si>
  <si>
    <t>LUXE Metallo 04 grafitt vysoký lesk</t>
  </si>
  <si>
    <t>LUXE Negro vysoký lesk</t>
  </si>
  <si>
    <t>LUXE Oriental Black vysoký lesk</t>
  </si>
  <si>
    <t>LUXE Osiris Plata vysoký lesk</t>
  </si>
  <si>
    <t>LUXE Porcelain 01 gold vysoký lesk</t>
  </si>
  <si>
    <t>PORCE02</t>
  </si>
  <si>
    <t>LUXE Porcelain 02 gold vysoký lesk</t>
  </si>
  <si>
    <t>PORCE03</t>
  </si>
  <si>
    <t>LUXE Porcelain 03 silver vysoký lesk</t>
  </si>
  <si>
    <t>LUXE Rojo vysoký lesk</t>
  </si>
  <si>
    <t>TEXPLATA</t>
  </si>
  <si>
    <t>LUXE Textil Plata vysoký lesk</t>
  </si>
  <si>
    <t>VERDESALU</t>
  </si>
  <si>
    <t>LUXE Verde salvia lesk</t>
  </si>
  <si>
    <t>COPPER</t>
  </si>
  <si>
    <t>ZÉNIT Copper METAL PLUS mat</t>
  </si>
  <si>
    <t>CHAMPAGNE</t>
  </si>
  <si>
    <t>ZÉNIT Champagne METAL PLUS mat</t>
  </si>
  <si>
    <t>LIGHTGOLD</t>
  </si>
  <si>
    <t>ZÉNIT Light Gold METAL PLUS mat</t>
  </si>
  <si>
    <t>TITANIO</t>
  </si>
  <si>
    <t>ZÉNIT Titanio METAL PLUS mat</t>
  </si>
  <si>
    <t>ZÉNIT Antracita SM mat</t>
  </si>
  <si>
    <t>ZÉNIT Basalto SM mat</t>
  </si>
  <si>
    <t>ZÉNIT Blanco SM mat</t>
  </si>
  <si>
    <t>ZÉNIT Cashmere SM mat</t>
  </si>
  <si>
    <t>ZÉNIT Gris Nube SM mat</t>
  </si>
  <si>
    <t>ZÉNIT Gris perla SM mat</t>
  </si>
  <si>
    <t>ZÉNIT Gris plomo SM mat</t>
  </si>
  <si>
    <t>ZÉNIT Negro SM mat</t>
  </si>
  <si>
    <t>AGAVE</t>
  </si>
  <si>
    <t>ZÉNIT Agave SM mat</t>
  </si>
  <si>
    <t>AGMARINA</t>
  </si>
  <si>
    <t>ZÉNIT Agua marina SM mat</t>
  </si>
  <si>
    <t>ALMAGRA</t>
  </si>
  <si>
    <t>ZÉNIT Almagra SM mat</t>
  </si>
  <si>
    <t>ZÉNIT Antracita Metallic MD mat</t>
  </si>
  <si>
    <t>ZÉNIT Arena SM mat</t>
  </si>
  <si>
    <t>AZULIND</t>
  </si>
  <si>
    <t>ZÉNIT Azul indigo SM mat</t>
  </si>
  <si>
    <t>AZULMAR</t>
  </si>
  <si>
    <t>ZÉNIT Azul Marino SM mat</t>
  </si>
  <si>
    <t>BERNINI</t>
  </si>
  <si>
    <t>ZÉNIT Bernini SM mat</t>
  </si>
  <si>
    <t>BLANCOMD</t>
  </si>
  <si>
    <t>ZÉNIT Blanco Metallic MD mat</t>
  </si>
  <si>
    <t>ZÉNIT Blanco Polar SM mat</t>
  </si>
  <si>
    <t>ZÉNIT Burdeos SM mat</t>
  </si>
  <si>
    <t>ZÉNIT Camel SM mat</t>
  </si>
  <si>
    <t>CAMEO</t>
  </si>
  <si>
    <t>ZÉNIT Cameo SM mat</t>
  </si>
  <si>
    <t>CASHMEMD</t>
  </si>
  <si>
    <t>ZÉNIT Cashmere Metallic MD mat</t>
  </si>
  <si>
    <t>ZÉNIT Cotto SM mat</t>
  </si>
  <si>
    <t>CROMSUN</t>
  </si>
  <si>
    <t>ZÉNIT Croma Sunset SM mat</t>
  </si>
  <si>
    <t>ZÉNIT Curry SM mat</t>
  </si>
  <si>
    <t>ZÉNIT Ginger SM mat</t>
  </si>
  <si>
    <t>ZÉNIT Gris Perla SM mat</t>
  </si>
  <si>
    <t>ZÉNIT Magnolia SM mat</t>
  </si>
  <si>
    <t>ZÉNIT Negro Metallic MD mat</t>
  </si>
  <si>
    <t>NUVOLA01</t>
  </si>
  <si>
    <t>ZÉNIT Nuvola 01 SM mat</t>
  </si>
  <si>
    <t>NUVOLA02</t>
  </si>
  <si>
    <t>ZÉNIT Nuvola 02 SM mat</t>
  </si>
  <si>
    <t>NUVOLA03</t>
  </si>
  <si>
    <t>ZÉNIT Nuvola 03 SM mat</t>
  </si>
  <si>
    <t>ZÉNIT Osiris Plata SM mat</t>
  </si>
  <si>
    <t>ZÉNIT Osiris titanio SM mat</t>
  </si>
  <si>
    <t>ZÉNIT Porcelain 01 gold SM mat</t>
  </si>
  <si>
    <t>STEELALUM</t>
  </si>
  <si>
    <t>ZÉNIT Steelboard Aluminio SM mat</t>
  </si>
  <si>
    <t>STEELCOPP</t>
  </si>
  <si>
    <t>ZÉNIT Steelboard Copper SM mat</t>
  </si>
  <si>
    <t>STEELGRAF</t>
  </si>
  <si>
    <t>ZÉNIT Steelboard Grafito SM mat</t>
  </si>
  <si>
    <t>TAUPE</t>
  </si>
  <si>
    <t>ZÉNIT Taupe SM mat</t>
  </si>
  <si>
    <t>ZÉNIT Tortora SM mat</t>
  </si>
  <si>
    <t>ZÉNIT Verde salvia SM mat</t>
  </si>
  <si>
    <t>Anniversary Oak 01 SYNCRON REGISTRO</t>
  </si>
  <si>
    <t>Anniversary Oak 02 SYNCRON REGISTRO</t>
  </si>
  <si>
    <t>Anniversary Oak 03 SYNCRON REGISTRO</t>
  </si>
  <si>
    <t>ARTOAK3</t>
  </si>
  <si>
    <t>Art Oak 03 SYNCRON REGISTRO</t>
  </si>
  <si>
    <t>NOCCE01</t>
  </si>
  <si>
    <t>Nocce 01 SYNCRON</t>
  </si>
  <si>
    <t>NOCCE03</t>
  </si>
  <si>
    <t>Nocce 03 SYNCRON</t>
  </si>
  <si>
    <t>ROBMUR01</t>
  </si>
  <si>
    <t>Roble Muratti 01 SYNCRON</t>
  </si>
  <si>
    <t>ROBMUR04</t>
  </si>
  <si>
    <t>Roble Muratti 04 SYNCRON</t>
  </si>
  <si>
    <t>Como Ash 01 SYNCRON REGISTRO</t>
  </si>
  <si>
    <t>Como Ash 02 SYNCRON REGISTRO</t>
  </si>
  <si>
    <t>Como Ash 03 SYNCRON REGISTRO</t>
  </si>
  <si>
    <t>Nogal Rosales 02 SYNCRON REGISTRO</t>
  </si>
  <si>
    <t>BETONCRT</t>
  </si>
  <si>
    <t>BLAPOLAVA</t>
  </si>
  <si>
    <t>SYNCRON Blanco Polar Avantgarde</t>
  </si>
  <si>
    <t>BLUFREAVA</t>
  </si>
  <si>
    <t>SYNCRON Blue Fresco Avantgarde</t>
  </si>
  <si>
    <t>SYNCRON Evora 04</t>
  </si>
  <si>
    <t>FACTORY01</t>
  </si>
  <si>
    <t>ICECREAM1</t>
  </si>
  <si>
    <t>SYNCRON Ice Cream 01</t>
  </si>
  <si>
    <t>LAKEOAK01</t>
  </si>
  <si>
    <t>SYNCRON Lakeland Oak 01 23*1 mm</t>
  </si>
  <si>
    <t>LAKEOAK02</t>
  </si>
  <si>
    <t>SYNCRON Lakeland Oak 02 23*1 mm</t>
  </si>
  <si>
    <t>LAKEOAK03</t>
  </si>
  <si>
    <t>SYNCRON Lakeland Oak 03 23*1 mm</t>
  </si>
  <si>
    <t>NEGROAVA</t>
  </si>
  <si>
    <t>SYNCRON Negro Avantgarde</t>
  </si>
  <si>
    <t>SYNCRON Nocce 01</t>
  </si>
  <si>
    <t>SYNCRON Nocce 03</t>
  </si>
  <si>
    <t>ORIEWHITE</t>
  </si>
  <si>
    <t>SYNCRON Oriental White</t>
  </si>
  <si>
    <t>OSIGRAFIT</t>
  </si>
  <si>
    <t>SYNCRON Osiris Grafito FE</t>
  </si>
  <si>
    <t>SYNCRON Oxid-02 SS</t>
  </si>
  <si>
    <t>SYNCRON Oxid-03 SS</t>
  </si>
  <si>
    <t>SYNCRON Oxid-04 SS</t>
  </si>
  <si>
    <t>PICASSO01</t>
  </si>
  <si>
    <t>SYNCRON Picasso 01</t>
  </si>
  <si>
    <t>PICASSO02</t>
  </si>
  <si>
    <t>SYNCRON Picasso 02</t>
  </si>
  <si>
    <t>PICASSO03</t>
  </si>
  <si>
    <t>SYNCRON Picasso 03</t>
  </si>
  <si>
    <t>PIRU801</t>
  </si>
  <si>
    <t>SYNCRON Pino Rústico 801</t>
  </si>
  <si>
    <t>SYNCRON Pino Rústico 802</t>
  </si>
  <si>
    <t>PIRU803</t>
  </si>
  <si>
    <t>SYNCRON Pino Rústico 803</t>
  </si>
  <si>
    <t>PIRU804</t>
  </si>
  <si>
    <t>SYNCRON Pino Rústico 804</t>
  </si>
  <si>
    <t>SYNCRON Porcelain 01 Gold JA</t>
  </si>
  <si>
    <t>SYNCRON Porcelain 02 Gold JA</t>
  </si>
  <si>
    <t>SYNCRON Porcelain 03 Silver JA</t>
  </si>
  <si>
    <t>RASOAVA</t>
  </si>
  <si>
    <t>SYNCRON Raso Avantgarde</t>
  </si>
  <si>
    <t>ROBMUR02</t>
  </si>
  <si>
    <t>SYNCRON Roble Muratti 02</t>
  </si>
  <si>
    <t>ROBMUR03</t>
  </si>
  <si>
    <t>SYNCRON Roble Muratti 03</t>
  </si>
  <si>
    <t>ROYALOO01</t>
  </si>
  <si>
    <t>SYNCRON Royal Old Oak white 01</t>
  </si>
  <si>
    <t>SIERRA01</t>
  </si>
  <si>
    <t>SIERRA02</t>
  </si>
  <si>
    <t>SYNCRON Steelboard Aluminio 23*1 mm</t>
  </si>
  <si>
    <t>SYNCRON Steelboard Copper 23*1 mm</t>
  </si>
  <si>
    <t>SYNCRON Steelboard Grafito 23*1 mm</t>
  </si>
  <si>
    <t>TEXTILORO</t>
  </si>
  <si>
    <t>SYNCRON Textil Oro</t>
  </si>
  <si>
    <t>TITAN01</t>
  </si>
  <si>
    <t>TITAN02</t>
  </si>
  <si>
    <t>TITAN03</t>
  </si>
  <si>
    <t>VELAZQ01</t>
  </si>
  <si>
    <t>SYNCRON Velázquez 01</t>
  </si>
  <si>
    <t>VELAZQ02</t>
  </si>
  <si>
    <t>SYNCRON Velázquez 02</t>
  </si>
  <si>
    <t>VITAMAVA</t>
  </si>
  <si>
    <t>SYNCRON Vitamine Avantgarde</t>
  </si>
  <si>
    <t>VULCAVA</t>
  </si>
  <si>
    <t>SYNCRON Vulcano Avantgarde</t>
  </si>
  <si>
    <t>VULCDYN</t>
  </si>
  <si>
    <t>SYNCRON Vulcano Dynamic</t>
  </si>
  <si>
    <t>Dekor   hrana    levá</t>
  </si>
  <si>
    <t>Dekor   hrana   dolní</t>
  </si>
  <si>
    <t>UAL-5 Dvířka s AL úchytkou - cena úchytky se kalkuluje zvlášť</t>
  </si>
  <si>
    <t>UAL-6 Dvířka s AL úchytkou - cena úchytky se kalkuluje zvlášť</t>
  </si>
  <si>
    <t>SS2</t>
  </si>
  <si>
    <t>Dvířka k zasklení se dvěmi dělícími příčkami</t>
  </si>
  <si>
    <t>X</t>
  </si>
  <si>
    <t>X2</t>
  </si>
  <si>
    <t>X3</t>
  </si>
  <si>
    <t>X4</t>
  </si>
  <si>
    <t>X5</t>
  </si>
  <si>
    <t>XMF4</t>
  </si>
  <si>
    <t>XMF6</t>
  </si>
  <si>
    <t>XMF8</t>
  </si>
  <si>
    <t>XMF10</t>
  </si>
  <si>
    <t>SMF4</t>
  </si>
  <si>
    <t>SMF6</t>
  </si>
  <si>
    <t>SMF8</t>
  </si>
  <si>
    <t>SMF10</t>
  </si>
  <si>
    <t>XPP2</t>
  </si>
  <si>
    <t>XP2</t>
  </si>
  <si>
    <t>XS2</t>
  </si>
  <si>
    <t>Dvířka k zasklení s frézovanou mřížkou se 4 okénky</t>
  </si>
  <si>
    <t>Dvířka k zasklení s frézovanou mřížkou s 6 okénky</t>
  </si>
  <si>
    <t>Dvířka k zasklení s frézovanou mřížkou s 8 okénky</t>
  </si>
  <si>
    <t>Dvířka k zasklení s frézovanou mřížkou s 10 okénky</t>
  </si>
  <si>
    <t>Dvířka s "X" mřížkou + plná s dělící příčkou</t>
  </si>
  <si>
    <t>Dvířka s "X" mřížkou + plná se 2 dělícími příčkami</t>
  </si>
  <si>
    <t>Dvířka s "X" mřížkou + k zasklení s dělící příčkou</t>
  </si>
  <si>
    <t>Dvířka s "X" mřížkou + k zasklední se 2 dělícími příčkami</t>
  </si>
  <si>
    <t>Dvířka s "X" mřížkou + frézovaná mřížka se 4 okénky</t>
  </si>
  <si>
    <t>Dvířka s "X" mřížkou + frézovaná mřížka se 6 okénky</t>
  </si>
  <si>
    <t>Dvířka s "X" mřížkou + frézovaná mřížka se 8 okénky</t>
  </si>
  <si>
    <t>Dvířka s "X" mřížkou + frézovaná mřížka s 10 okénky</t>
  </si>
  <si>
    <t>Dvířka s "X" mřížkou</t>
  </si>
  <si>
    <t>Dvířka se 2 "X" mřížkami</t>
  </si>
  <si>
    <t>Dvířka se 3 "X" mřížkami</t>
  </si>
  <si>
    <t>Dvířka se 4 "X" mřížkami</t>
  </si>
  <si>
    <t>Dvířka s 5 "X" mřížkami</t>
  </si>
  <si>
    <t>Zimní bílá ANTISCRATCH</t>
  </si>
  <si>
    <t>M11082</t>
  </si>
  <si>
    <t>Zimní bílá matná ANTISCRATCH</t>
  </si>
  <si>
    <t>M3493</t>
  </si>
  <si>
    <t>M5406</t>
  </si>
  <si>
    <t>M85848</t>
  </si>
  <si>
    <t>Antracitová metalíza mat ANTISCRATCH</t>
  </si>
  <si>
    <t>Šedá metalíza mat ANTISCRATCH</t>
  </si>
  <si>
    <t>Červená mat ANTISCRATCH</t>
  </si>
  <si>
    <t>Zelená mat ANTISCRATCH</t>
  </si>
  <si>
    <t>8L5376</t>
  </si>
  <si>
    <t>LUXE Pumpkin</t>
  </si>
  <si>
    <t>8L9146</t>
  </si>
  <si>
    <t>ZÉNIT Verde salvia SM</t>
  </si>
  <si>
    <t>8L5926</t>
  </si>
  <si>
    <t>ZÉNIT Pumpkin SM mat</t>
  </si>
  <si>
    <t>SYNCRON Trevi 02 AR</t>
  </si>
  <si>
    <t>SYNCRON Trevi 03 AR</t>
  </si>
  <si>
    <t>SYNCRON Velázquez 01 AR</t>
  </si>
  <si>
    <t>SYNCRON Velázquez 02 AR</t>
  </si>
  <si>
    <t>SYNCRON Velázquez 04 NA</t>
  </si>
  <si>
    <t>SYNCRON Velázquez 05 NA</t>
  </si>
  <si>
    <t>SYNCRON Goya 01 NA</t>
  </si>
  <si>
    <t>SYNCRON Goya 02 NA</t>
  </si>
  <si>
    <t>SYNCRON Goya 03 NA</t>
  </si>
  <si>
    <t>SYNCRON Factory 02 CRT</t>
  </si>
  <si>
    <t>SYNCRON Elitis 02 DY</t>
  </si>
  <si>
    <t>SYNCRON Elitis 03 DY</t>
  </si>
  <si>
    <t>SYNCRON Trevi 01 AR</t>
  </si>
  <si>
    <t>8LD856</t>
  </si>
  <si>
    <t>8LD866</t>
  </si>
  <si>
    <t>8LD876</t>
  </si>
  <si>
    <t>8L9036</t>
  </si>
  <si>
    <t>LUXE Titán 01</t>
  </si>
  <si>
    <t>LUXE Trevi 01</t>
  </si>
  <si>
    <t>LUXE Trevi 02</t>
  </si>
  <si>
    <t>LUXE Trevi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</si>
</sst>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164" formatCode="0.0000"/>
    <numFmt numFmtId="165" formatCode="&quot;Ano&quot;;&quot;Ne&quot;;&quot;Ne&quot;"/>
    <numFmt numFmtId="166" formatCode="&quot;Vodorodně&quot;;&quot;Svisle&quot;;&quot;Svisle&quot;"/>
    <numFmt numFmtId="167" formatCode="#,##0.00&quot; Kč&quot;;\-#,##0.00&quot; Kč&quot;"/>
  </numFmts>
  <fonts count="22" x14ac:knownFonts="1">
    <font>
      <sz val="10"/>
      <name val="Arial"/>
      <charset val="238"/>
    </font>
    <font>
      <b/>
      <sz val="14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8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10"/>
      <name val="Tahoma"/>
      <family val="2"/>
      <charset val="238"/>
    </font>
    <font>
      <sz val="8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u/>
      <sz val="10"/>
      <color theme="10"/>
      <name val="Arial"/>
      <family val="2"/>
      <charset val="238"/>
    </font>
    <font>
      <u/>
      <sz val="8"/>
      <color theme="10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8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5" fillId="0" borderId="0" applyNumberFormat="0" applyFill="0" applyBorder="0" applyAlignment="0" applyProtection="0"/>
  </cellStyleXfs>
  <cellXfs count="349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7" fontId="2" fillId="0" borderId="0" xfId="0" applyNumberFormat="1" applyFont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8" fillId="0" borderId="0" xfId="0" applyFont="1"/>
    <xf numFmtId="7" fontId="8" fillId="0" borderId="0" xfId="0" applyNumberFormat="1" applyFont="1"/>
    <xf numFmtId="0" fontId="8" fillId="0" borderId="0" xfId="0" applyFont="1" applyAlignment="1" applyProtection="1">
      <alignment horizontal="left" vertical="center"/>
      <protection hidden="1"/>
    </xf>
    <xf numFmtId="49" fontId="8" fillId="0" borderId="0" xfId="0" applyNumberFormat="1" applyFont="1"/>
    <xf numFmtId="2" fontId="8" fillId="0" borderId="0" xfId="0" applyNumberFormat="1" applyFont="1"/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4" xfId="0" applyFont="1" applyBorder="1" applyAlignment="1" applyProtection="1">
      <alignment horizontal="center" vertical="center"/>
      <protection locked="0" hidden="1"/>
    </xf>
    <xf numFmtId="165" fontId="8" fillId="0" borderId="4" xfId="0" applyNumberFormat="1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locked="0" hidden="1"/>
    </xf>
    <xf numFmtId="165" fontId="8" fillId="0" borderId="6" xfId="0" applyNumberFormat="1" applyFont="1" applyBorder="1" applyAlignment="1" applyProtection="1">
      <alignment horizontal="center" vertical="center"/>
      <protection locked="0" hidden="1"/>
    </xf>
    <xf numFmtId="166" fontId="8" fillId="0" borderId="6" xfId="0" applyNumberFormat="1" applyFont="1" applyBorder="1" applyAlignment="1" applyProtection="1">
      <alignment horizontal="center" vertical="center"/>
      <protection locked="0"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locked="0" hidden="1"/>
    </xf>
    <xf numFmtId="165" fontId="8" fillId="0" borderId="8" xfId="0" applyNumberFormat="1" applyFont="1" applyBorder="1" applyAlignment="1" applyProtection="1">
      <alignment horizontal="center" vertical="center"/>
      <protection locked="0" hidden="1"/>
    </xf>
    <xf numFmtId="166" fontId="8" fillId="0" borderId="8" xfId="0" applyNumberFormat="1" applyFont="1" applyBorder="1" applyAlignment="1" applyProtection="1">
      <alignment horizontal="center" vertical="center"/>
      <protection locked="0" hidden="1"/>
    </xf>
    <xf numFmtId="0" fontId="10" fillId="0" borderId="0" xfId="0" applyFont="1"/>
    <xf numFmtId="0" fontId="8" fillId="0" borderId="0" xfId="0" applyFont="1" applyAlignment="1" applyProtection="1">
      <alignment horizontal="center" vertical="center"/>
      <protection hidden="1"/>
    </xf>
    <xf numFmtId="164" fontId="8" fillId="0" borderId="6" xfId="0" applyNumberFormat="1" applyFont="1" applyBorder="1" applyAlignment="1" applyProtection="1">
      <alignment horizontal="center" vertical="center"/>
      <protection hidden="1"/>
    </xf>
    <xf numFmtId="164" fontId="8" fillId="0" borderId="8" xfId="0" applyNumberFormat="1" applyFont="1" applyBorder="1" applyAlignment="1" applyProtection="1">
      <alignment horizontal="center" vertical="center"/>
      <protection hidden="1"/>
    </xf>
    <xf numFmtId="0" fontId="5" fillId="0" borderId="0" xfId="0" applyFont="1"/>
    <xf numFmtId="49" fontId="5" fillId="0" borderId="0" xfId="0" applyNumberFormat="1" applyFont="1"/>
    <xf numFmtId="2" fontId="5" fillId="0" borderId="0" xfId="0" applyNumberFormat="1" applyFont="1"/>
    <xf numFmtId="0" fontId="8" fillId="0" borderId="0" xfId="0" applyFont="1" applyAlignment="1">
      <alignment horizontal="center"/>
    </xf>
    <xf numFmtId="165" fontId="8" fillId="0" borderId="0" xfId="0" applyNumberFormat="1" applyFont="1"/>
    <xf numFmtId="0" fontId="8" fillId="0" borderId="0" xfId="0" applyFont="1" applyAlignment="1" applyProtection="1">
      <alignment horizontal="center" vertical="center"/>
      <protection locked="0" hidden="1"/>
    </xf>
    <xf numFmtId="7" fontId="8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 textRotation="90"/>
      <protection hidden="1"/>
    </xf>
    <xf numFmtId="0" fontId="8" fillId="0" borderId="0" xfId="0" applyFont="1" applyAlignment="1" applyProtection="1">
      <alignment vertical="center" textRotation="90"/>
      <protection hidden="1"/>
    </xf>
    <xf numFmtId="0" fontId="5" fillId="0" borderId="0" xfId="0" applyFont="1" applyAlignment="1" applyProtection="1">
      <alignment vertical="center" textRotation="90"/>
      <protection hidden="1"/>
    </xf>
    <xf numFmtId="0" fontId="5" fillId="2" borderId="9" xfId="0" applyFont="1" applyFill="1" applyBorder="1" applyAlignment="1" applyProtection="1">
      <alignment horizontal="left" vertical="center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2" borderId="13" xfId="0" applyFont="1" applyFill="1" applyBorder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4" fontId="8" fillId="0" borderId="0" xfId="0" applyNumberFormat="1" applyFont="1" applyAlignment="1" applyProtection="1">
      <alignment horizontal="right" vertical="center"/>
      <protection hidden="1"/>
    </xf>
    <xf numFmtId="164" fontId="5" fillId="0" borderId="0" xfId="0" applyNumberFormat="1" applyFont="1" applyAlignment="1" applyProtection="1">
      <alignment horizontal="right" vertical="center"/>
      <protection hidden="1"/>
    </xf>
    <xf numFmtId="0" fontId="8" fillId="0" borderId="15" xfId="0" applyFont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23" applyFont="1" applyAlignment="1" applyProtection="1">
      <alignment vertical="center"/>
      <protection hidden="1"/>
    </xf>
    <xf numFmtId="0" fontId="2" fillId="0" borderId="0" xfId="23" applyFont="1" applyAlignment="1" applyProtection="1">
      <alignment horizontal="left" vertical="center"/>
      <protection hidden="1"/>
    </xf>
    <xf numFmtId="0" fontId="2" fillId="0" borderId="0" xfId="23" applyFont="1"/>
    <xf numFmtId="49" fontId="2" fillId="0" borderId="0" xfId="23" applyNumberFormat="1" applyFont="1"/>
    <xf numFmtId="49" fontId="8" fillId="0" borderId="0" xfId="23" applyNumberFormat="1" applyFont="1"/>
    <xf numFmtId="0" fontId="8" fillId="0" borderId="0" xfId="23" applyFont="1" applyAlignment="1" applyProtection="1">
      <alignment vertical="center"/>
      <protection hidden="1"/>
    </xf>
    <xf numFmtId="0" fontId="8" fillId="0" borderId="0" xfId="23" applyFont="1"/>
    <xf numFmtId="0" fontId="8" fillId="0" borderId="0" xfId="23" applyFont="1" applyAlignment="1" applyProtection="1">
      <alignment horizontal="left" vertical="center"/>
      <protection hidden="1"/>
    </xf>
    <xf numFmtId="165" fontId="8" fillId="0" borderId="0" xfId="23" applyNumberFormat="1" applyFont="1"/>
    <xf numFmtId="2" fontId="8" fillId="0" borderId="0" xfId="23" applyNumberFormat="1" applyFont="1"/>
    <xf numFmtId="0" fontId="8" fillId="0" borderId="0" xfId="23" applyFont="1" applyAlignment="1">
      <alignment vertical="center"/>
    </xf>
    <xf numFmtId="49" fontId="8" fillId="0" borderId="0" xfId="23" applyNumberFormat="1" applyFont="1" applyAlignment="1">
      <alignment vertical="center"/>
    </xf>
    <xf numFmtId="0" fontId="8" fillId="0" borderId="0" xfId="23" applyFont="1" applyAlignment="1">
      <alignment horizontal="left"/>
    </xf>
    <xf numFmtId="2" fontId="8" fillId="0" borderId="0" xfId="23" applyNumberFormat="1" applyFont="1" applyAlignment="1">
      <alignment vertical="center"/>
    </xf>
    <xf numFmtId="0" fontId="2" fillId="0" borderId="0" xfId="23" applyFont="1" applyAlignment="1" applyProtection="1">
      <alignment horizontal="center" vertical="center"/>
      <protection hidden="1"/>
    </xf>
    <xf numFmtId="0" fontId="8" fillId="0" borderId="0" xfId="23" applyFont="1" applyAlignment="1" applyProtection="1">
      <alignment horizontal="center" vertical="center"/>
      <protection locked="0" hidden="1"/>
    </xf>
    <xf numFmtId="7" fontId="2" fillId="0" borderId="0" xfId="23" applyNumberFormat="1" applyFont="1" applyAlignment="1" applyProtection="1">
      <alignment vertical="center"/>
      <protection hidden="1"/>
    </xf>
    <xf numFmtId="0" fontId="5" fillId="0" borderId="0" xfId="23" applyFont="1" applyAlignment="1" applyProtection="1">
      <alignment horizontal="center" vertical="center" wrapText="1"/>
      <protection hidden="1"/>
    </xf>
    <xf numFmtId="165" fontId="8" fillId="0" borderId="0" xfId="23" applyNumberFormat="1" applyFont="1" applyAlignment="1">
      <alignment vertical="center"/>
    </xf>
    <xf numFmtId="0" fontId="8" fillId="0" borderId="0" xfId="23" applyFont="1" applyAlignment="1">
      <alignment horizontal="left" vertical="center"/>
    </xf>
    <xf numFmtId="0" fontId="5" fillId="0" borderId="0" xfId="23" applyFont="1" applyAlignment="1" applyProtection="1">
      <alignment vertical="center"/>
      <protection hidden="1"/>
    </xf>
    <xf numFmtId="0" fontId="5" fillId="0" borderId="0" xfId="23" applyFont="1" applyAlignment="1" applyProtection="1">
      <alignment vertical="center" wrapText="1"/>
      <protection hidden="1"/>
    </xf>
    <xf numFmtId="164" fontId="5" fillId="0" borderId="0" xfId="23" applyNumberFormat="1" applyFont="1" applyAlignment="1" applyProtection="1">
      <alignment vertical="center"/>
      <protection hidden="1"/>
    </xf>
    <xf numFmtId="164" fontId="8" fillId="0" borderId="0" xfId="23" applyNumberFormat="1" applyFont="1" applyAlignment="1" applyProtection="1">
      <alignment vertical="center"/>
      <protection hidden="1"/>
    </xf>
    <xf numFmtId="0" fontId="8" fillId="0" borderId="0" xfId="23" applyFont="1" applyAlignment="1" applyProtection="1">
      <alignment vertical="center"/>
      <protection locked="0" hidden="1"/>
    </xf>
    <xf numFmtId="165" fontId="8" fillId="0" borderId="8" xfId="23" applyNumberFormat="1" applyFont="1" applyBorder="1" applyAlignment="1" applyProtection="1">
      <alignment horizontal="center" vertical="center"/>
      <protection locked="0" hidden="1"/>
    </xf>
    <xf numFmtId="166" fontId="8" fillId="0" borderId="8" xfId="23" applyNumberFormat="1" applyFont="1" applyBorder="1" applyAlignment="1" applyProtection="1">
      <alignment horizontal="center" vertical="center"/>
      <protection locked="0" hidden="1"/>
    </xf>
    <xf numFmtId="164" fontId="8" fillId="0" borderId="8" xfId="23" applyNumberFormat="1" applyFont="1" applyBorder="1" applyAlignment="1" applyProtection="1">
      <alignment horizontal="center" vertical="center"/>
      <protection hidden="1"/>
    </xf>
    <xf numFmtId="0" fontId="8" fillId="0" borderId="7" xfId="23" applyFont="1" applyBorder="1" applyAlignment="1" applyProtection="1">
      <alignment horizontal="center" vertical="center"/>
      <protection hidden="1"/>
    </xf>
    <xf numFmtId="165" fontId="8" fillId="0" borderId="6" xfId="23" applyNumberFormat="1" applyFont="1" applyBorder="1" applyAlignment="1" applyProtection="1">
      <alignment horizontal="center" vertical="center"/>
      <protection locked="0" hidden="1"/>
    </xf>
    <xf numFmtId="166" fontId="8" fillId="0" borderId="6" xfId="23" applyNumberFormat="1" applyFont="1" applyBorder="1" applyAlignment="1" applyProtection="1">
      <alignment horizontal="center" vertical="center"/>
      <protection locked="0" hidden="1"/>
    </xf>
    <xf numFmtId="164" fontId="8" fillId="0" borderId="6" xfId="23" applyNumberFormat="1" applyFont="1" applyBorder="1" applyAlignment="1" applyProtection="1">
      <alignment horizontal="center" vertical="center"/>
      <protection hidden="1"/>
    </xf>
    <xf numFmtId="0" fontId="8" fillId="0" borderId="5" xfId="23" applyFont="1" applyBorder="1" applyAlignment="1" applyProtection="1">
      <alignment horizontal="center" vertical="center"/>
      <protection hidden="1"/>
    </xf>
    <xf numFmtId="0" fontId="8" fillId="0" borderId="6" xfId="23" applyFont="1" applyBorder="1" applyAlignment="1" applyProtection="1">
      <alignment horizontal="center" vertical="center"/>
      <protection locked="0"/>
    </xf>
    <xf numFmtId="0" fontId="8" fillId="0" borderId="6" xfId="23" applyFont="1" applyBorder="1" applyAlignment="1" applyProtection="1">
      <alignment horizontal="center"/>
      <protection locked="0"/>
    </xf>
    <xf numFmtId="165" fontId="8" fillId="0" borderId="4" xfId="23" applyNumberFormat="1" applyFont="1" applyBorder="1" applyAlignment="1" applyProtection="1">
      <alignment horizontal="center" vertical="center"/>
      <protection locked="0" hidden="1"/>
    </xf>
    <xf numFmtId="166" fontId="8" fillId="0" borderId="4" xfId="23" applyNumberFormat="1" applyFont="1" applyBorder="1" applyAlignment="1" applyProtection="1">
      <alignment horizontal="center" vertical="center"/>
      <protection locked="0" hidden="1"/>
    </xf>
    <xf numFmtId="164" fontId="8" fillId="0" borderId="4" xfId="23" applyNumberFormat="1" applyFont="1" applyBorder="1" applyAlignment="1" applyProtection="1">
      <alignment horizontal="center" vertical="center"/>
      <protection hidden="1"/>
    </xf>
    <xf numFmtId="0" fontId="8" fillId="0" borderId="4" xfId="23" applyFont="1" applyBorder="1" applyAlignment="1" applyProtection="1">
      <alignment horizontal="center" vertical="center"/>
      <protection locked="0"/>
    </xf>
    <xf numFmtId="0" fontId="8" fillId="0" borderId="4" xfId="23" applyFont="1" applyBorder="1" applyAlignment="1" applyProtection="1">
      <alignment horizontal="center"/>
      <protection locked="0"/>
    </xf>
    <xf numFmtId="0" fontId="8" fillId="0" borderId="3" xfId="23" applyFont="1" applyBorder="1" applyAlignment="1" applyProtection="1">
      <alignment horizontal="center" vertical="center"/>
      <protection hidden="1"/>
    </xf>
    <xf numFmtId="0" fontId="3" fillId="0" borderId="0" xfId="23" applyFont="1" applyAlignment="1" applyProtection="1">
      <alignment vertical="center"/>
      <protection hidden="1"/>
    </xf>
    <xf numFmtId="0" fontId="5" fillId="0" borderId="0" xfId="23" applyFont="1" applyAlignment="1" applyProtection="1">
      <alignment horizontal="left" vertical="center"/>
      <protection hidden="1"/>
    </xf>
    <xf numFmtId="0" fontId="5" fillId="0" borderId="0" xfId="23" applyFont="1" applyAlignment="1">
      <alignment vertical="center"/>
    </xf>
    <xf numFmtId="49" fontId="5" fillId="0" borderId="0" xfId="23" applyNumberFormat="1" applyFont="1" applyAlignment="1">
      <alignment vertical="center"/>
    </xf>
    <xf numFmtId="2" fontId="5" fillId="0" borderId="0" xfId="23" applyNumberFormat="1" applyFont="1" applyAlignment="1">
      <alignment vertical="center"/>
    </xf>
    <xf numFmtId="165" fontId="2" fillId="0" borderId="0" xfId="23" applyNumberFormat="1" applyFont="1"/>
    <xf numFmtId="2" fontId="2" fillId="0" borderId="0" xfId="23" applyNumberFormat="1" applyFont="1"/>
    <xf numFmtId="0" fontId="2" fillId="0" borderId="0" xfId="23" applyFont="1" applyAlignment="1">
      <alignment vertical="center"/>
    </xf>
    <xf numFmtId="49" fontId="2" fillId="0" borderId="0" xfId="23" applyNumberFormat="1" applyFont="1" applyAlignment="1">
      <alignment vertical="center"/>
    </xf>
    <xf numFmtId="7" fontId="8" fillId="0" borderId="0" xfId="23" applyNumberFormat="1" applyFont="1" applyAlignment="1">
      <alignment vertical="center"/>
    </xf>
    <xf numFmtId="0" fontId="8" fillId="0" borderId="6" xfId="23" applyFont="1" applyBorder="1" applyAlignment="1" applyProtection="1">
      <alignment horizontal="center" vertical="center"/>
      <protection locked="0" hidden="1"/>
    </xf>
    <xf numFmtId="0" fontId="8" fillId="0" borderId="8" xfId="23" applyFont="1" applyBorder="1" applyAlignment="1" applyProtection="1">
      <alignment horizontal="center" vertical="center"/>
      <protection locked="0" hidden="1"/>
    </xf>
    <xf numFmtId="1" fontId="8" fillId="0" borderId="0" xfId="23" applyNumberFormat="1" applyFont="1" applyAlignment="1" applyProtection="1">
      <alignment horizontal="center" vertical="center"/>
      <protection hidden="1"/>
    </xf>
    <xf numFmtId="0" fontId="5" fillId="0" borderId="16" xfId="23" applyFont="1" applyBorder="1" applyAlignment="1" applyProtection="1">
      <alignment vertical="center" wrapText="1"/>
      <protection hidden="1"/>
    </xf>
    <xf numFmtId="0" fontId="5" fillId="0" borderId="17" xfId="23" applyFont="1" applyBorder="1" applyAlignment="1" applyProtection="1">
      <alignment vertical="center" wrapText="1"/>
      <protection hidden="1"/>
    </xf>
    <xf numFmtId="0" fontId="8" fillId="0" borderId="17" xfId="23" applyFont="1" applyBorder="1" applyAlignment="1" applyProtection="1">
      <alignment vertical="center"/>
      <protection locked="0" hidden="1"/>
    </xf>
    <xf numFmtId="0" fontId="5" fillId="2" borderId="2" xfId="23" applyFont="1" applyFill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0" fontId="8" fillId="0" borderId="19" xfId="0" applyFont="1" applyBorder="1" applyAlignment="1" applyProtection="1">
      <alignment horizontal="center" vertical="center"/>
      <protection locked="0" hidden="1"/>
    </xf>
    <xf numFmtId="0" fontId="8" fillId="0" borderId="6" xfId="23" applyFont="1" applyBorder="1" applyAlignment="1" applyProtection="1">
      <alignment horizontal="left" vertical="center"/>
      <protection locked="0" hidden="1"/>
    </xf>
    <xf numFmtId="0" fontId="8" fillId="0" borderId="4" xfId="23" applyFont="1" applyBorder="1" applyAlignment="1" applyProtection="1">
      <alignment horizontal="left" vertical="center"/>
      <protection locked="0" hidden="1"/>
    </xf>
    <xf numFmtId="0" fontId="8" fillId="0" borderId="8" xfId="23" applyFont="1" applyBorder="1" applyAlignment="1" applyProtection="1">
      <alignment horizontal="left" vertical="center"/>
      <protection locked="0" hidden="1"/>
    </xf>
    <xf numFmtId="1" fontId="8" fillId="0" borderId="20" xfId="0" applyNumberFormat="1" applyFont="1" applyBorder="1" applyAlignment="1" applyProtection="1">
      <alignment horizontal="center" vertical="center"/>
      <protection locked="0" hidden="1"/>
    </xf>
    <xf numFmtId="164" fontId="8" fillId="0" borderId="4" xfId="23" applyNumberFormat="1" applyFont="1" applyBorder="1" applyAlignment="1" applyProtection="1">
      <alignment horizontal="center" vertical="center"/>
      <protection locked="0" hidden="1"/>
    </xf>
    <xf numFmtId="164" fontId="8" fillId="0" borderId="6" xfId="23" applyNumberFormat="1" applyFont="1" applyBorder="1" applyAlignment="1" applyProtection="1">
      <alignment horizontal="center" vertical="center"/>
      <protection locked="0" hidden="1"/>
    </xf>
    <xf numFmtId="164" fontId="8" fillId="0" borderId="8" xfId="23" applyNumberFormat="1" applyFont="1" applyBorder="1" applyAlignment="1" applyProtection="1">
      <alignment horizontal="center" vertical="center"/>
      <protection locked="0" hidden="1"/>
    </xf>
    <xf numFmtId="1" fontId="8" fillId="0" borderId="20" xfId="23" applyNumberFormat="1" applyFont="1" applyBorder="1" applyAlignment="1" applyProtection="1">
      <alignment horizontal="center" vertical="center"/>
      <protection locked="0" hidden="1"/>
    </xf>
    <xf numFmtId="0" fontId="8" fillId="0" borderId="15" xfId="23" applyFont="1" applyBorder="1" applyAlignment="1" applyProtection="1">
      <alignment vertical="center"/>
      <protection locked="0" hidden="1"/>
    </xf>
    <xf numFmtId="0" fontId="8" fillId="0" borderId="19" xfId="23" applyFont="1" applyBorder="1" applyAlignment="1" applyProtection="1">
      <alignment vertical="center"/>
      <protection locked="0" hidden="1"/>
    </xf>
    <xf numFmtId="0" fontId="8" fillId="0" borderId="18" xfId="23" applyFont="1" applyBorder="1" applyAlignment="1" applyProtection="1">
      <alignment vertical="center"/>
      <protection locked="0" hidden="1"/>
    </xf>
    <xf numFmtId="0" fontId="18" fillId="0" borderId="0" xfId="0" applyFont="1" applyAlignment="1" applyProtection="1">
      <alignment vertical="center"/>
      <protection hidden="1"/>
    </xf>
    <xf numFmtId="0" fontId="8" fillId="0" borderId="45" xfId="0" applyFont="1" applyBorder="1" applyAlignment="1" applyProtection="1">
      <alignment horizontal="left" vertical="center"/>
      <protection locked="0" hidden="1"/>
    </xf>
    <xf numFmtId="0" fontId="8" fillId="0" borderId="12" xfId="0" applyFont="1" applyBorder="1" applyAlignment="1" applyProtection="1">
      <alignment horizontal="left" vertical="center"/>
      <protection locked="0" hidden="1"/>
    </xf>
    <xf numFmtId="0" fontId="8" fillId="0" borderId="52" xfId="0" applyFont="1" applyBorder="1" applyAlignment="1" applyProtection="1">
      <alignment horizontal="center" vertical="center"/>
      <protection locked="0" hidden="1"/>
    </xf>
    <xf numFmtId="164" fontId="8" fillId="0" borderId="52" xfId="0" applyNumberFormat="1" applyFont="1" applyBorder="1" applyAlignment="1" applyProtection="1">
      <alignment horizontal="center" vertical="center"/>
      <protection hidden="1"/>
    </xf>
    <xf numFmtId="166" fontId="8" fillId="0" borderId="52" xfId="0" applyNumberFormat="1" applyFont="1" applyBorder="1" applyAlignment="1" applyProtection="1">
      <alignment horizontal="center" vertical="center"/>
      <protection locked="0" hidden="1"/>
    </xf>
    <xf numFmtId="0" fontId="8" fillId="0" borderId="53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vertical="center"/>
      <protection locked="0" hidden="1"/>
    </xf>
    <xf numFmtId="0" fontId="8" fillId="0" borderId="6" xfId="0" applyFont="1" applyBorder="1" applyAlignment="1" applyProtection="1">
      <alignment vertical="center"/>
      <protection locked="0" hidden="1"/>
    </xf>
    <xf numFmtId="0" fontId="8" fillId="0" borderId="8" xfId="0" applyFont="1" applyBorder="1" applyAlignment="1" applyProtection="1">
      <alignment vertical="center"/>
      <protection locked="0" hidden="1"/>
    </xf>
    <xf numFmtId="0" fontId="8" fillId="0" borderId="19" xfId="23" applyFont="1" applyBorder="1" applyAlignment="1" applyProtection="1">
      <alignment horizontal="left" vertical="center"/>
      <protection locked="0" hidden="1"/>
    </xf>
    <xf numFmtId="0" fontId="8" fillId="0" borderId="15" xfId="23" applyFont="1" applyBorder="1" applyAlignment="1" applyProtection="1">
      <alignment horizontal="left" vertical="center"/>
      <protection locked="0" hidden="1"/>
    </xf>
    <xf numFmtId="0" fontId="8" fillId="0" borderId="18" xfId="23" applyFont="1" applyBorder="1" applyAlignment="1" applyProtection="1">
      <alignment horizontal="left" vertical="center"/>
      <protection locked="0" hidden="1"/>
    </xf>
    <xf numFmtId="0" fontId="8" fillId="0" borderId="0" xfId="0" applyFont="1" applyAlignment="1" applyProtection="1">
      <alignment horizontal="right" vertical="center"/>
      <protection hidden="1"/>
    </xf>
    <xf numFmtId="0" fontId="8" fillId="0" borderId="38" xfId="0" applyFont="1" applyBorder="1" applyAlignment="1" applyProtection="1">
      <alignment horizontal="center" vertical="center"/>
      <protection hidden="1"/>
    </xf>
    <xf numFmtId="1" fontId="8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167" fontId="20" fillId="0" borderId="0" xfId="0" applyNumberFormat="1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horizontal="left" vertical="center"/>
      <protection locked="0" hidden="1"/>
    </xf>
    <xf numFmtId="0" fontId="8" fillId="0" borderId="18" xfId="0" applyFont="1" applyBorder="1" applyAlignment="1" applyProtection="1">
      <alignment horizontal="left" vertical="center"/>
      <protection locked="0" hidden="1"/>
    </xf>
    <xf numFmtId="0" fontId="5" fillId="2" borderId="23" xfId="23" applyFont="1" applyFill="1" applyBorder="1" applyAlignment="1" applyProtection="1">
      <alignment horizontal="center" vertical="center"/>
      <protection hidden="1"/>
    </xf>
    <xf numFmtId="0" fontId="5" fillId="2" borderId="1" xfId="23" applyFont="1" applyFill="1" applyBorder="1" applyAlignment="1" applyProtection="1">
      <alignment horizontal="center" vertical="center"/>
      <protection hidden="1"/>
    </xf>
    <xf numFmtId="0" fontId="8" fillId="0" borderId="50" xfId="23" applyFont="1" applyBorder="1" applyAlignment="1" applyProtection="1">
      <alignment horizontal="center" vertical="center"/>
      <protection locked="0" hidden="1"/>
    </xf>
    <xf numFmtId="0" fontId="8" fillId="0" borderId="47" xfId="23" applyFont="1" applyBorder="1" applyAlignment="1" applyProtection="1">
      <alignment horizontal="center" vertical="center"/>
      <protection locked="0"/>
    </xf>
    <xf numFmtId="0" fontId="8" fillId="0" borderId="45" xfId="23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8" fillId="0" borderId="15" xfId="0" applyFont="1" applyBorder="1" applyAlignment="1" applyProtection="1">
      <alignment horizontal="left" vertical="center"/>
      <protection locked="0" hidden="1"/>
    </xf>
    <xf numFmtId="0" fontId="8" fillId="0" borderId="0" xfId="23" applyFont="1" applyAlignment="1" applyProtection="1">
      <alignment horizontal="left"/>
      <protection hidden="1"/>
    </xf>
    <xf numFmtId="0" fontId="5" fillId="2" borderId="11" xfId="0" applyFont="1" applyFill="1" applyBorder="1" applyAlignment="1" applyProtection="1">
      <alignment horizontal="right" vertical="center"/>
      <protection hidden="1"/>
    </xf>
    <xf numFmtId="0" fontId="5" fillId="2" borderId="32" xfId="0" applyFont="1" applyFill="1" applyBorder="1" applyAlignment="1" applyProtection="1">
      <alignment horizontal="right" vertical="center"/>
      <protection hidden="1"/>
    </xf>
    <xf numFmtId="0" fontId="5" fillId="2" borderId="12" xfId="0" applyFont="1" applyFill="1" applyBorder="1" applyAlignment="1" applyProtection="1">
      <alignment horizontal="right" vertical="center"/>
      <protection hidden="1"/>
    </xf>
    <xf numFmtId="0" fontId="5" fillId="2" borderId="13" xfId="0" applyFont="1" applyFill="1" applyBorder="1" applyAlignment="1" applyProtection="1">
      <alignment horizontal="right" vertical="center"/>
      <protection hidden="1"/>
    </xf>
    <xf numFmtId="0" fontId="5" fillId="2" borderId="33" xfId="0" applyFont="1" applyFill="1" applyBorder="1" applyAlignment="1" applyProtection="1">
      <alignment horizontal="right" vertical="center"/>
      <protection hidden="1"/>
    </xf>
    <xf numFmtId="0" fontId="5" fillId="2" borderId="14" xfId="0" applyFont="1" applyFill="1" applyBorder="1" applyAlignment="1" applyProtection="1">
      <alignment horizontal="right" vertical="center"/>
      <protection hidden="1"/>
    </xf>
    <xf numFmtId="0" fontId="5" fillId="2" borderId="20" xfId="0" applyFont="1" applyFill="1" applyBorder="1" applyAlignment="1" applyProtection="1">
      <alignment horizontal="right" vertical="center"/>
      <protection hidden="1"/>
    </xf>
    <xf numFmtId="0" fontId="5" fillId="2" borderId="9" xfId="0" applyFont="1" applyFill="1" applyBorder="1" applyAlignment="1" applyProtection="1">
      <alignment horizontal="right" vertical="center"/>
      <protection hidden="1"/>
    </xf>
    <xf numFmtId="0" fontId="5" fillId="2" borderId="34" xfId="0" applyFont="1" applyFill="1" applyBorder="1" applyAlignment="1" applyProtection="1">
      <alignment horizontal="right" vertical="center"/>
      <protection hidden="1"/>
    </xf>
    <xf numFmtId="0" fontId="5" fillId="2" borderId="10" xfId="0" applyFont="1" applyFill="1" applyBorder="1" applyAlignment="1" applyProtection="1">
      <alignment horizontal="right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locked="0" hidden="1"/>
    </xf>
    <xf numFmtId="14" fontId="5" fillId="0" borderId="22" xfId="0" applyNumberFormat="1" applyFont="1" applyBorder="1" applyAlignment="1" applyProtection="1">
      <alignment horizontal="center" vertical="center"/>
      <protection locked="0" hidden="1"/>
    </xf>
    <xf numFmtId="14" fontId="5" fillId="0" borderId="23" xfId="0" applyNumberFormat="1" applyFont="1" applyBorder="1" applyAlignment="1" applyProtection="1">
      <alignment horizontal="center" vertical="center"/>
      <protection locked="0" hidden="1"/>
    </xf>
    <xf numFmtId="49" fontId="5" fillId="0" borderId="9" xfId="0" applyNumberFormat="1" applyFont="1" applyBorder="1" applyAlignment="1" applyProtection="1">
      <alignment horizontal="center" vertical="center"/>
      <protection locked="0" hidden="1"/>
    </xf>
    <xf numFmtId="49" fontId="5" fillId="0" borderId="34" xfId="0" applyNumberFormat="1" applyFont="1" applyBorder="1" applyAlignment="1" applyProtection="1">
      <alignment horizontal="center" vertical="center"/>
      <protection locked="0" hidden="1"/>
    </xf>
    <xf numFmtId="49" fontId="5" fillId="0" borderId="10" xfId="0" applyNumberFormat="1" applyFont="1" applyBorder="1" applyAlignment="1" applyProtection="1">
      <alignment horizontal="center" vertical="center"/>
      <protection locked="0" hidden="1"/>
    </xf>
    <xf numFmtId="49" fontId="5" fillId="0" borderId="11" xfId="0" applyNumberFormat="1" applyFont="1" applyBorder="1" applyAlignment="1" applyProtection="1">
      <alignment horizontal="center" vertical="center"/>
      <protection locked="0" hidden="1"/>
    </xf>
    <xf numFmtId="49" fontId="5" fillId="0" borderId="32" xfId="0" applyNumberFormat="1" applyFont="1" applyBorder="1" applyAlignment="1" applyProtection="1">
      <alignment horizontal="center" vertical="center"/>
      <protection locked="0" hidden="1"/>
    </xf>
    <xf numFmtId="49" fontId="5" fillId="0" borderId="12" xfId="0" applyNumberFormat="1" applyFont="1" applyBorder="1" applyAlignment="1" applyProtection="1">
      <alignment horizontal="center" vertical="center"/>
      <protection locked="0" hidden="1"/>
    </xf>
    <xf numFmtId="49" fontId="16" fillId="0" borderId="13" xfId="22" applyNumberFormat="1" applyBorder="1" applyAlignment="1" applyProtection="1">
      <alignment horizontal="center" vertical="center"/>
      <protection locked="0" hidden="1"/>
    </xf>
    <xf numFmtId="49" fontId="17" fillId="0" borderId="33" xfId="22" applyNumberFormat="1" applyFont="1" applyBorder="1" applyAlignment="1" applyProtection="1">
      <alignment horizontal="center" vertical="center"/>
      <protection locked="0" hidden="1"/>
    </xf>
    <xf numFmtId="49" fontId="17" fillId="0" borderId="14" xfId="22" applyNumberFormat="1" applyFont="1" applyBorder="1" applyAlignment="1" applyProtection="1">
      <alignment horizontal="center" vertical="center"/>
      <protection locked="0"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locked="0" hidden="1"/>
    </xf>
    <xf numFmtId="0" fontId="1" fillId="0" borderId="25" xfId="0" applyFont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49" fontId="1" fillId="0" borderId="26" xfId="0" applyNumberFormat="1" applyFont="1" applyBorder="1" applyAlignment="1" applyProtection="1">
      <alignment horizontal="center" vertical="center"/>
      <protection locked="0" hidden="1"/>
    </xf>
    <xf numFmtId="49" fontId="1" fillId="0" borderId="27" xfId="0" applyNumberFormat="1" applyFont="1" applyBorder="1" applyAlignment="1" applyProtection="1">
      <alignment horizontal="center" vertical="center"/>
      <protection locked="0" hidden="1"/>
    </xf>
    <xf numFmtId="49" fontId="1" fillId="0" borderId="28" xfId="0" applyNumberFormat="1" applyFont="1" applyBorder="1" applyAlignment="1" applyProtection="1">
      <alignment horizontal="center" vertical="center"/>
      <protection locked="0" hidden="1"/>
    </xf>
    <xf numFmtId="49" fontId="1" fillId="0" borderId="29" xfId="0" applyNumberFormat="1" applyFont="1" applyBorder="1" applyAlignment="1" applyProtection="1">
      <alignment horizontal="center" vertical="center"/>
      <protection locked="0" hidden="1"/>
    </xf>
    <xf numFmtId="49" fontId="1" fillId="0" borderId="30" xfId="0" applyNumberFormat="1" applyFont="1" applyBorder="1" applyAlignment="1" applyProtection="1">
      <alignment horizontal="center" vertical="center"/>
      <protection locked="0" hidden="1"/>
    </xf>
    <xf numFmtId="49" fontId="1" fillId="0" borderId="31" xfId="0" applyNumberFormat="1" applyFont="1" applyBorder="1" applyAlignment="1" applyProtection="1">
      <alignment horizontal="center" vertical="center"/>
      <protection locked="0"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" fillId="0" borderId="6" xfId="0" applyFont="1" applyBorder="1" applyAlignment="1" applyProtection="1">
      <alignment horizontal="left" vertical="center"/>
      <protection locked="0" hidden="1"/>
    </xf>
    <xf numFmtId="0" fontId="8" fillId="0" borderId="19" xfId="0" applyFont="1" applyBorder="1" applyAlignment="1" applyProtection="1">
      <alignment horizontal="left" vertical="center"/>
      <protection locked="0" hidden="1"/>
    </xf>
    <xf numFmtId="0" fontId="8" fillId="0" borderId="45" xfId="0" applyFont="1" applyBorder="1" applyAlignment="1" applyProtection="1">
      <alignment horizontal="left" vertical="center"/>
      <protection locked="0" hidden="1"/>
    </xf>
    <xf numFmtId="0" fontId="8" fillId="0" borderId="12" xfId="0" applyFont="1" applyBorder="1" applyAlignment="1" applyProtection="1">
      <alignment horizontal="left" vertical="center"/>
      <protection locked="0" hidden="1"/>
    </xf>
    <xf numFmtId="0" fontId="8" fillId="0" borderId="8" xfId="0" applyFont="1" applyBorder="1" applyAlignment="1" applyProtection="1">
      <alignment horizontal="left" vertical="center"/>
      <protection locked="0" hidden="1"/>
    </xf>
    <xf numFmtId="0" fontId="8" fillId="0" borderId="18" xfId="0" applyFont="1" applyBorder="1" applyAlignment="1" applyProtection="1">
      <alignment horizontal="left" vertical="center"/>
      <protection locked="0" hidden="1"/>
    </xf>
    <xf numFmtId="0" fontId="5" fillId="2" borderId="39" xfId="0" applyFont="1" applyFill="1" applyBorder="1" applyAlignment="1" applyProtection="1">
      <alignment horizontal="center" vertical="center" wrapText="1"/>
      <protection hidden="1"/>
    </xf>
    <xf numFmtId="0" fontId="5" fillId="2" borderId="40" xfId="0" applyFont="1" applyFill="1" applyBorder="1" applyAlignment="1" applyProtection="1">
      <alignment horizontal="center" vertical="center" wrapText="1"/>
      <protection hidden="1"/>
    </xf>
    <xf numFmtId="0" fontId="5" fillId="2" borderId="41" xfId="0" applyFont="1" applyFill="1" applyBorder="1" applyAlignment="1" applyProtection="1">
      <alignment horizontal="center" vertical="center" wrapText="1"/>
      <protection hidden="1"/>
    </xf>
    <xf numFmtId="0" fontId="5" fillId="2" borderId="39" xfId="0" applyFont="1" applyFill="1" applyBorder="1" applyAlignment="1" applyProtection="1">
      <alignment horizontal="center" vertical="center" textRotation="90" wrapText="1"/>
      <protection hidden="1"/>
    </xf>
    <xf numFmtId="0" fontId="5" fillId="2" borderId="40" xfId="0" applyFont="1" applyFill="1" applyBorder="1" applyAlignment="1" applyProtection="1">
      <alignment horizontal="center" vertical="center" textRotation="90" wrapText="1"/>
      <protection hidden="1"/>
    </xf>
    <xf numFmtId="0" fontId="5" fillId="2" borderId="41" xfId="0" applyFont="1" applyFill="1" applyBorder="1" applyAlignment="1" applyProtection="1">
      <alignment horizontal="center" vertical="center" textRotation="90" wrapText="1"/>
      <protection hidden="1"/>
    </xf>
    <xf numFmtId="0" fontId="5" fillId="2" borderId="39" xfId="0" applyFont="1" applyFill="1" applyBorder="1" applyAlignment="1" applyProtection="1">
      <alignment horizontal="center" vertical="center"/>
      <protection hidden="1"/>
    </xf>
    <xf numFmtId="0" fontId="5" fillId="2" borderId="40" xfId="0" applyFont="1" applyFill="1" applyBorder="1" applyAlignment="1" applyProtection="1">
      <alignment horizontal="center" vertical="center"/>
      <protection hidden="1"/>
    </xf>
    <xf numFmtId="0" fontId="5" fillId="2" borderId="41" xfId="0" applyFont="1" applyFill="1" applyBorder="1" applyAlignment="1" applyProtection="1">
      <alignment horizontal="center" vertical="center"/>
      <protection hidden="1"/>
    </xf>
    <xf numFmtId="0" fontId="5" fillId="2" borderId="39" xfId="0" applyFont="1" applyFill="1" applyBorder="1" applyAlignment="1" applyProtection="1">
      <alignment horizontal="center" vertical="justify" textRotation="90" wrapText="1"/>
      <protection hidden="1"/>
    </xf>
    <xf numFmtId="0" fontId="5" fillId="2" borderId="40" xfId="0" applyFont="1" applyFill="1" applyBorder="1" applyAlignment="1" applyProtection="1">
      <alignment horizontal="center" vertical="justify" textRotation="90" wrapText="1"/>
      <protection hidden="1"/>
    </xf>
    <xf numFmtId="0" fontId="5" fillId="2" borderId="41" xfId="0" applyFont="1" applyFill="1" applyBorder="1" applyAlignment="1" applyProtection="1">
      <alignment horizontal="center" vertical="justify" textRotation="90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14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6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3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8" xfId="0" applyFont="1" applyFill="1" applyBorder="1" applyAlignment="1" applyProtection="1">
      <alignment horizontal="center" vertical="center" wrapText="1"/>
      <protection hidden="1"/>
    </xf>
    <xf numFmtId="14" fontId="5" fillId="2" borderId="39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40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4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7" xfId="0" applyFont="1" applyBorder="1" applyAlignment="1" applyProtection="1">
      <alignment horizontal="left" vertical="center"/>
      <protection locked="0" hidden="1"/>
    </xf>
    <xf numFmtId="0" fontId="8" fillId="0" borderId="10" xfId="0" applyFont="1" applyBorder="1" applyAlignment="1" applyProtection="1">
      <alignment horizontal="left" vertical="center"/>
      <protection locked="0" hidden="1"/>
    </xf>
    <xf numFmtId="0" fontId="8" fillId="0" borderId="9" xfId="0" applyFont="1" applyBorder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right" vertical="center"/>
      <protection hidden="1"/>
    </xf>
    <xf numFmtId="164" fontId="8" fillId="0" borderId="11" xfId="0" applyNumberFormat="1" applyFont="1" applyBorder="1" applyAlignment="1" applyProtection="1">
      <alignment horizontal="right" vertical="center"/>
      <protection hidden="1"/>
    </xf>
    <xf numFmtId="164" fontId="8" fillId="0" borderId="12" xfId="0" applyNumberFormat="1" applyFont="1" applyBorder="1" applyAlignment="1" applyProtection="1">
      <alignment horizontal="right" vertical="center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5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/>
      <protection locked="0" hidden="1"/>
    </xf>
    <xf numFmtId="0" fontId="8" fillId="0" borderId="4" xfId="0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6" xfId="0" applyFont="1" applyBorder="1" applyAlignment="1" applyProtection="1">
      <alignment horizontal="center" vertical="center"/>
      <protection locked="0"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164" fontId="5" fillId="0" borderId="13" xfId="0" applyNumberFormat="1" applyFont="1" applyBorder="1" applyAlignment="1" applyProtection="1">
      <alignment horizontal="right" vertical="center"/>
      <protection hidden="1"/>
    </xf>
    <xf numFmtId="164" fontId="5" fillId="0" borderId="14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1" fillId="0" borderId="0" xfId="0" applyFont="1" applyAlignment="1">
      <alignment vertical="center" wrapText="1"/>
    </xf>
    <xf numFmtId="0" fontId="8" fillId="0" borderId="7" xfId="0" applyFont="1" applyBorder="1" applyAlignment="1" applyProtection="1">
      <alignment horizontal="center" vertical="center"/>
      <protection locked="0" hidden="1"/>
    </xf>
    <xf numFmtId="0" fontId="8" fillId="0" borderId="8" xfId="0" applyFont="1" applyBorder="1" applyAlignment="1" applyProtection="1">
      <alignment horizontal="center" vertical="center"/>
      <protection locked="0" hidden="1"/>
    </xf>
    <xf numFmtId="0" fontId="5" fillId="2" borderId="42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5" fillId="2" borderId="43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44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>
      <alignment wrapText="1"/>
    </xf>
    <xf numFmtId="0" fontId="5" fillId="2" borderId="39" xfId="23" applyFont="1" applyFill="1" applyBorder="1" applyAlignment="1" applyProtection="1">
      <alignment horizontal="center" vertical="center" wrapText="1"/>
      <protection hidden="1"/>
    </xf>
    <xf numFmtId="0" fontId="5" fillId="2" borderId="40" xfId="23" applyFont="1" applyFill="1" applyBorder="1" applyAlignment="1" applyProtection="1">
      <alignment horizontal="center" vertical="center" wrapText="1"/>
      <protection hidden="1"/>
    </xf>
    <xf numFmtId="0" fontId="5" fillId="2" borderId="41" xfId="23" applyFont="1" applyFill="1" applyBorder="1" applyAlignment="1" applyProtection="1">
      <alignment horizontal="center" vertical="center" wrapText="1"/>
      <protection hidden="1"/>
    </xf>
    <xf numFmtId="14" fontId="5" fillId="2" borderId="39" xfId="23" applyNumberFormat="1" applyFont="1" applyFill="1" applyBorder="1" applyAlignment="1" applyProtection="1">
      <alignment horizontal="center" vertical="center" wrapText="1"/>
      <protection hidden="1"/>
    </xf>
    <xf numFmtId="14" fontId="5" fillId="2" borderId="40" xfId="23" applyNumberFormat="1" applyFont="1" applyFill="1" applyBorder="1" applyAlignment="1" applyProtection="1">
      <alignment horizontal="center" vertical="center" wrapText="1"/>
      <protection hidden="1"/>
    </xf>
    <xf numFmtId="14" fontId="5" fillId="2" borderId="41" xfId="23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3" applyFont="1" applyAlignment="1" applyProtection="1">
      <alignment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5" fillId="2" borderId="58" xfId="0" applyFont="1" applyFill="1" applyBorder="1" applyAlignment="1" applyProtection="1">
      <alignment horizontal="center" vertical="center" wrapText="1"/>
      <protection hidden="1"/>
    </xf>
    <xf numFmtId="0" fontId="5" fillId="2" borderId="59" xfId="0" applyFont="1" applyFill="1" applyBorder="1" applyAlignment="1" applyProtection="1">
      <alignment horizontal="center" vertical="center" wrapText="1"/>
      <protection hidden="1"/>
    </xf>
    <xf numFmtId="0" fontId="5" fillId="2" borderId="21" xfId="23" applyFont="1" applyFill="1" applyBorder="1" applyAlignment="1" applyProtection="1">
      <alignment horizontal="center" vertical="center" wrapText="1"/>
      <protection hidden="1"/>
    </xf>
    <xf numFmtId="0" fontId="5" fillId="2" borderId="22" xfId="23" applyFont="1" applyFill="1" applyBorder="1" applyAlignment="1" applyProtection="1">
      <alignment horizontal="center" vertical="center" wrapText="1"/>
      <protection hidden="1"/>
    </xf>
    <xf numFmtId="0" fontId="5" fillId="2" borderId="23" xfId="23" applyFont="1" applyFill="1" applyBorder="1" applyAlignment="1" applyProtection="1">
      <alignment horizontal="center" vertical="center" wrapText="1"/>
      <protection hidden="1"/>
    </xf>
    <xf numFmtId="0" fontId="5" fillId="2" borderId="35" xfId="23" applyFont="1" applyFill="1" applyBorder="1" applyAlignment="1" applyProtection="1">
      <alignment horizontal="center" vertical="center" wrapText="1"/>
      <protection hidden="1"/>
    </xf>
    <xf numFmtId="0" fontId="5" fillId="2" borderId="1" xfId="23" applyFont="1" applyFill="1" applyBorder="1" applyAlignment="1" applyProtection="1">
      <alignment horizontal="center" vertical="center" wrapText="1"/>
      <protection hidden="1"/>
    </xf>
    <xf numFmtId="0" fontId="8" fillId="0" borderId="9" xfId="23" applyFont="1" applyBorder="1" applyAlignment="1" applyProtection="1">
      <alignment horizontal="center" vertical="center"/>
      <protection locked="0" hidden="1"/>
    </xf>
    <xf numFmtId="0" fontId="8" fillId="0" borderId="48" xfId="23" applyFont="1" applyBorder="1" applyAlignment="1" applyProtection="1">
      <alignment horizontal="center" vertical="center"/>
      <protection locked="0" hidden="1"/>
    </xf>
    <xf numFmtId="0" fontId="8" fillId="0" borderId="47" xfId="23" applyFont="1" applyBorder="1" applyAlignment="1" applyProtection="1">
      <alignment horizontal="center" vertical="center"/>
      <protection locked="0" hidden="1"/>
    </xf>
    <xf numFmtId="0" fontId="8" fillId="0" borderId="13" xfId="23" applyFont="1" applyBorder="1" applyAlignment="1" applyProtection="1">
      <alignment horizontal="center" vertical="center"/>
      <protection locked="0" hidden="1"/>
    </xf>
    <xf numFmtId="0" fontId="8" fillId="0" borderId="49" xfId="23" applyFont="1" applyBorder="1" applyAlignment="1" applyProtection="1">
      <alignment horizontal="center" vertical="center"/>
      <protection locked="0" hidden="1"/>
    </xf>
    <xf numFmtId="0" fontId="8" fillId="0" borderId="50" xfId="23" applyFont="1" applyBorder="1" applyAlignment="1" applyProtection="1">
      <alignment horizontal="center" vertical="center"/>
      <protection locked="0" hidden="1"/>
    </xf>
    <xf numFmtId="0" fontId="8" fillId="0" borderId="11" xfId="23" applyFont="1" applyBorder="1" applyAlignment="1" applyProtection="1">
      <alignment horizontal="center" vertical="center"/>
      <protection locked="0" hidden="1"/>
    </xf>
    <xf numFmtId="0" fontId="8" fillId="0" borderId="46" xfId="23" applyFont="1" applyBorder="1" applyAlignment="1" applyProtection="1">
      <alignment horizontal="center" vertical="center"/>
      <protection locked="0" hidden="1"/>
    </xf>
    <xf numFmtId="0" fontId="8" fillId="0" borderId="45" xfId="23" applyFont="1" applyBorder="1" applyAlignment="1" applyProtection="1">
      <alignment horizontal="center" vertical="center"/>
      <protection locked="0" hidden="1"/>
    </xf>
    <xf numFmtId="0" fontId="8" fillId="0" borderId="45" xfId="0" applyFont="1" applyBorder="1" applyAlignment="1" applyProtection="1">
      <alignment horizontal="center" vertical="center"/>
      <protection locked="0" hidden="1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8" fillId="0" borderId="47" xfId="0" applyFont="1" applyBorder="1" applyAlignment="1" applyProtection="1">
      <alignment horizontal="center" vertical="center"/>
      <protection locked="0" hidden="1"/>
    </xf>
    <xf numFmtId="0" fontId="0" fillId="0" borderId="48" xfId="0" applyBorder="1" applyAlignment="1">
      <alignment horizontal="center" vertical="center"/>
    </xf>
    <xf numFmtId="0" fontId="8" fillId="0" borderId="50" xfId="0" applyFont="1" applyBorder="1" applyAlignment="1" applyProtection="1">
      <alignment horizontal="center" vertical="center"/>
      <protection locked="0" hidden="1"/>
    </xf>
    <xf numFmtId="0" fontId="0" fillId="0" borderId="49" xfId="0" applyBorder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34" xfId="23" applyFont="1" applyBorder="1" applyAlignment="1" applyProtection="1">
      <alignment horizontal="center" vertical="center"/>
      <protection locked="0" hidden="1"/>
    </xf>
    <xf numFmtId="0" fontId="8" fillId="0" borderId="32" xfId="23" applyFont="1" applyBorder="1" applyAlignment="1" applyProtection="1">
      <alignment horizontal="center" vertical="center"/>
      <protection locked="0" hidden="1"/>
    </xf>
    <xf numFmtId="0" fontId="8" fillId="0" borderId="33" xfId="23" applyFont="1" applyBorder="1" applyAlignment="1" applyProtection="1">
      <alignment horizontal="center" vertical="center"/>
      <protection locked="0" hidden="1"/>
    </xf>
    <xf numFmtId="0" fontId="0" fillId="0" borderId="40" xfId="0" applyBorder="1" applyAlignment="1">
      <alignment horizontal="center" vertical="center" textRotation="90" wrapText="1"/>
    </xf>
    <xf numFmtId="0" fontId="0" fillId="0" borderId="41" xfId="0" applyBorder="1" applyAlignment="1">
      <alignment horizontal="center" vertical="center" textRotation="90" wrapText="1"/>
    </xf>
    <xf numFmtId="0" fontId="5" fillId="2" borderId="57" xfId="23" applyFont="1" applyFill="1" applyBorder="1" applyAlignment="1" applyProtection="1">
      <alignment horizontal="center" vertical="center"/>
      <protection hidden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4" fontId="5" fillId="2" borderId="4" xfId="23" applyNumberFormat="1" applyFont="1" applyFill="1" applyBorder="1" applyAlignment="1" applyProtection="1">
      <alignment horizontal="center" vertical="center" wrapText="1"/>
      <protection hidden="1"/>
    </xf>
    <xf numFmtId="14" fontId="5" fillId="2" borderId="6" xfId="23" applyNumberFormat="1" applyFont="1" applyFill="1" applyBorder="1" applyAlignment="1" applyProtection="1">
      <alignment horizontal="center" vertical="center" wrapText="1"/>
      <protection hidden="1"/>
    </xf>
    <xf numFmtId="14" fontId="5" fillId="2" borderId="8" xfId="23" applyNumberFormat="1" applyFont="1" applyFill="1" applyBorder="1" applyAlignment="1" applyProtection="1">
      <alignment horizontal="center" vertical="center" wrapText="1"/>
      <protection hidden="1"/>
    </xf>
    <xf numFmtId="0" fontId="5" fillId="2" borderId="39" xfId="23" applyFont="1" applyFill="1" applyBorder="1" applyAlignment="1" applyProtection="1">
      <alignment horizontal="center" vertical="center" textRotation="90" wrapText="1"/>
      <protection hidden="1"/>
    </xf>
    <xf numFmtId="0" fontId="5" fillId="2" borderId="40" xfId="23" applyFont="1" applyFill="1" applyBorder="1" applyAlignment="1" applyProtection="1">
      <alignment horizontal="center" vertical="center" textRotation="90" wrapText="1"/>
      <protection hidden="1"/>
    </xf>
    <xf numFmtId="0" fontId="5" fillId="2" borderId="41" xfId="23" applyFont="1" applyFill="1" applyBorder="1" applyAlignment="1" applyProtection="1">
      <alignment horizontal="center" vertical="center" textRotation="90" wrapText="1"/>
      <protection hidden="1"/>
    </xf>
    <xf numFmtId="0" fontId="8" fillId="0" borderId="4" xfId="23" applyFont="1" applyBorder="1" applyAlignment="1" applyProtection="1">
      <alignment horizontal="center" vertical="center"/>
      <protection locked="0" hidden="1"/>
    </xf>
    <xf numFmtId="0" fontId="8" fillId="0" borderId="15" xfId="23" applyFont="1" applyBorder="1" applyAlignment="1" applyProtection="1">
      <alignment horizontal="center" vertical="center"/>
      <protection locked="0" hidden="1"/>
    </xf>
    <xf numFmtId="0" fontId="8" fillId="0" borderId="8" xfId="23" applyFont="1" applyBorder="1" applyAlignment="1" applyProtection="1">
      <alignment horizontal="center" vertical="center"/>
      <protection locked="0" hidden="1"/>
    </xf>
    <xf numFmtId="0" fontId="8" fillId="0" borderId="18" xfId="23" applyFont="1" applyBorder="1" applyAlignment="1" applyProtection="1">
      <alignment horizontal="center" vertical="center"/>
      <protection locked="0" hidden="1"/>
    </xf>
    <xf numFmtId="0" fontId="5" fillId="2" borderId="51" xfId="23" applyFont="1" applyFill="1" applyBorder="1" applyAlignment="1" applyProtection="1">
      <alignment horizontal="center" vertical="center"/>
      <protection hidden="1"/>
    </xf>
    <xf numFmtId="0" fontId="5" fillId="2" borderId="23" xfId="23" applyFont="1" applyFill="1" applyBorder="1" applyAlignment="1" applyProtection="1">
      <alignment horizontal="center" vertical="center"/>
      <protection hidden="1"/>
    </xf>
    <xf numFmtId="0" fontId="8" fillId="0" borderId="6" xfId="23" applyFont="1" applyBorder="1" applyAlignment="1" applyProtection="1">
      <alignment horizontal="center" vertical="center"/>
      <protection locked="0" hidden="1"/>
    </xf>
    <xf numFmtId="0" fontId="8" fillId="0" borderId="19" xfId="23" applyFont="1" applyBorder="1" applyAlignment="1" applyProtection="1">
      <alignment horizontal="center" vertical="center"/>
      <protection locked="0" hidden="1"/>
    </xf>
    <xf numFmtId="0" fontId="5" fillId="2" borderId="13" xfId="23" applyFont="1" applyFill="1" applyBorder="1" applyAlignment="1" applyProtection="1">
      <alignment horizontal="left" vertical="center"/>
      <protection hidden="1"/>
    </xf>
    <xf numFmtId="0" fontId="5" fillId="2" borderId="14" xfId="23" applyFont="1" applyFill="1" applyBorder="1" applyAlignment="1" applyProtection="1">
      <alignment horizontal="left" vertical="center"/>
      <protection hidden="1"/>
    </xf>
    <xf numFmtId="164" fontId="5" fillId="0" borderId="13" xfId="23" applyNumberFormat="1" applyFont="1" applyBorder="1" applyAlignment="1" applyProtection="1">
      <alignment horizontal="right" vertical="center"/>
      <protection hidden="1"/>
    </xf>
    <xf numFmtId="164" fontId="5" fillId="0" borderId="14" xfId="23" applyNumberFormat="1" applyFont="1" applyBorder="1" applyAlignment="1" applyProtection="1">
      <alignment horizontal="right" vertical="center"/>
      <protection hidden="1"/>
    </xf>
    <xf numFmtId="0" fontId="5" fillId="2" borderId="21" xfId="23" applyFont="1" applyFill="1" applyBorder="1" applyAlignment="1" applyProtection="1">
      <alignment horizontal="center" vertical="center"/>
      <protection hidden="1"/>
    </xf>
    <xf numFmtId="0" fontId="5" fillId="2" borderId="22" xfId="23" applyFont="1" applyFill="1" applyBorder="1" applyAlignment="1" applyProtection="1">
      <alignment horizontal="center" vertical="center"/>
      <protection hidden="1"/>
    </xf>
    <xf numFmtId="0" fontId="5" fillId="2" borderId="9" xfId="23" applyFont="1" applyFill="1" applyBorder="1" applyAlignment="1" applyProtection="1">
      <alignment horizontal="left" vertical="center"/>
      <protection hidden="1"/>
    </xf>
    <xf numFmtId="0" fontId="5" fillId="2" borderId="10" xfId="23" applyFont="1" applyFill="1" applyBorder="1" applyAlignment="1" applyProtection="1">
      <alignment horizontal="left" vertical="center"/>
      <protection hidden="1"/>
    </xf>
    <xf numFmtId="0" fontId="8" fillId="0" borderId="9" xfId="23" applyFont="1" applyBorder="1" applyAlignment="1" applyProtection="1">
      <alignment horizontal="right" vertical="center"/>
      <protection hidden="1"/>
    </xf>
    <xf numFmtId="0" fontId="8" fillId="0" borderId="10" xfId="23" applyFont="1" applyBorder="1" applyAlignment="1" applyProtection="1">
      <alignment horizontal="right" vertical="center"/>
      <protection hidden="1"/>
    </xf>
    <xf numFmtId="0" fontId="5" fillId="2" borderId="11" xfId="23" applyFont="1" applyFill="1" applyBorder="1" applyAlignment="1" applyProtection="1">
      <alignment horizontal="left" vertical="center"/>
      <protection hidden="1"/>
    </xf>
    <xf numFmtId="0" fontId="5" fillId="2" borderId="12" xfId="23" applyFont="1" applyFill="1" applyBorder="1" applyAlignment="1" applyProtection="1">
      <alignment horizontal="left" vertical="center"/>
      <protection hidden="1"/>
    </xf>
    <xf numFmtId="164" fontId="8" fillId="0" borderId="11" xfId="23" applyNumberFormat="1" applyFont="1" applyBorder="1" applyAlignment="1" applyProtection="1">
      <alignment horizontal="right" vertical="center"/>
      <protection hidden="1"/>
    </xf>
    <xf numFmtId="164" fontId="8" fillId="0" borderId="12" xfId="23" applyNumberFormat="1" applyFont="1" applyBorder="1" applyAlignment="1" applyProtection="1">
      <alignment horizontal="right" vertical="center"/>
      <protection hidden="1"/>
    </xf>
    <xf numFmtId="0" fontId="5" fillId="2" borderId="3" xfId="23" applyFont="1" applyFill="1" applyBorder="1" applyAlignment="1" applyProtection="1">
      <alignment horizontal="center" vertical="center" wrapText="1"/>
      <protection hidden="1"/>
    </xf>
    <xf numFmtId="0" fontId="5" fillId="2" borderId="5" xfId="23" applyFont="1" applyFill="1" applyBorder="1" applyAlignment="1" applyProtection="1">
      <alignment horizontal="center" vertical="center" wrapText="1"/>
      <protection hidden="1"/>
    </xf>
    <xf numFmtId="0" fontId="5" fillId="2" borderId="7" xfId="23" applyFont="1" applyFill="1" applyBorder="1" applyAlignment="1" applyProtection="1">
      <alignment horizontal="center" vertical="center" wrapText="1"/>
      <protection hidden="1"/>
    </xf>
    <xf numFmtId="0" fontId="5" fillId="2" borderId="42" xfId="23" applyFont="1" applyFill="1" applyBorder="1" applyAlignment="1" applyProtection="1">
      <alignment horizontal="center" vertical="center" wrapText="1"/>
      <protection hidden="1"/>
    </xf>
    <xf numFmtId="0" fontId="5" fillId="2" borderId="43" xfId="23" applyFont="1" applyFill="1" applyBorder="1" applyAlignment="1" applyProtection="1">
      <alignment horizontal="center" vertical="center" wrapText="1"/>
      <protection hidden="1"/>
    </xf>
    <xf numFmtId="0" fontId="5" fillId="2" borderId="44" xfId="23" applyFont="1" applyFill="1" applyBorder="1" applyAlignment="1" applyProtection="1">
      <alignment horizontal="center" vertical="center" wrapText="1"/>
      <protection hidden="1"/>
    </xf>
  </cellXfs>
  <cellStyles count="25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Emphasis 1" xfId="19" xr:uid="{00000000-0005-0000-0000-000012000000}"/>
    <cellStyle name="Emphasis 2" xfId="20" xr:uid="{00000000-0005-0000-0000-000013000000}"/>
    <cellStyle name="Emphasis 3" xfId="21" xr:uid="{00000000-0005-0000-0000-000014000000}"/>
    <cellStyle name="Hypertextový odkaz" xfId="22" builtinId="8"/>
    <cellStyle name="Normální" xfId="0" builtinId="0"/>
    <cellStyle name="Normální 2" xfId="23" xr:uid="{00000000-0005-0000-0000-000017000000}"/>
    <cellStyle name="Sheet Title" xfId="24" xr:uid="{00000000-0005-0000-0000-000018000000}"/>
  </cellStyles>
  <dxfs count="5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60</xdr:row>
      <xdr:rowOff>57150</xdr:rowOff>
    </xdr:from>
    <xdr:to>
      <xdr:col>7</xdr:col>
      <xdr:colOff>295275</xdr:colOff>
      <xdr:row>80</xdr:row>
      <xdr:rowOff>85725</xdr:rowOff>
    </xdr:to>
    <xdr:pic>
      <xdr:nvPicPr>
        <xdr:cNvPr id="1167" name="Obrázek 1" descr="C:\Users\MICHAL~1\AppData\Local\Temp\SNAGHTMLa49018b.PNG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172450"/>
          <a:ext cx="2619375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60</xdr:row>
      <xdr:rowOff>57150</xdr:rowOff>
    </xdr:from>
    <xdr:to>
      <xdr:col>7</xdr:col>
      <xdr:colOff>295275</xdr:colOff>
      <xdr:row>80</xdr:row>
      <xdr:rowOff>85725</xdr:rowOff>
    </xdr:to>
    <xdr:pic>
      <xdr:nvPicPr>
        <xdr:cNvPr id="2" name="Obrázek 1" descr="C:\Users\MICHAL~1\AppData\Local\Temp\SNAGHTMLa49018b.PNG">
          <a:extLst>
            <a:ext uri="{FF2B5EF4-FFF2-40B4-BE49-F238E27FC236}">
              <a16:creationId xmlns:a16="http://schemas.microsoft.com/office/drawing/2014/main" id="{50F5E34B-B192-4AA6-AA5E-BA49D2F2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172450"/>
          <a:ext cx="2619375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580158</xdr:colOff>
      <xdr:row>8</xdr:row>
      <xdr:rowOff>9525</xdr:rowOff>
    </xdr:from>
    <xdr:to>
      <xdr:col>14</xdr:col>
      <xdr:colOff>760158</xdr:colOff>
      <xdr:row>9</xdr:row>
      <xdr:rowOff>8175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3233" y="1171575"/>
          <a:ext cx="180000" cy="1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581024</xdr:colOff>
      <xdr:row>9</xdr:row>
      <xdr:rowOff>26669</xdr:rowOff>
    </xdr:from>
    <xdr:to>
      <xdr:col>14</xdr:col>
      <xdr:colOff>761024</xdr:colOff>
      <xdr:row>10</xdr:row>
      <xdr:rowOff>25319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099" y="1322069"/>
          <a:ext cx="180000" cy="13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580158</xdr:colOff>
      <xdr:row>8</xdr:row>
      <xdr:rowOff>0</xdr:rowOff>
    </xdr:from>
    <xdr:to>
      <xdr:col>17</xdr:col>
      <xdr:colOff>760158</xdr:colOff>
      <xdr:row>8</xdr:row>
      <xdr:rowOff>132000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62233" y="1162050"/>
          <a:ext cx="180000" cy="13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581025</xdr:colOff>
      <xdr:row>9</xdr:row>
      <xdr:rowOff>28575</xdr:rowOff>
    </xdr:from>
    <xdr:to>
      <xdr:col>17</xdr:col>
      <xdr:colOff>761025</xdr:colOff>
      <xdr:row>10</xdr:row>
      <xdr:rowOff>27225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63100" y="1323975"/>
          <a:ext cx="180000" cy="1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J63"/>
  <sheetViews>
    <sheetView showGridLines="0" zoomScaleNormal="100" workbookViewId="0"/>
  </sheetViews>
  <sheetFormatPr defaultColWidth="8.5703125" defaultRowHeight="12" customHeight="1" x14ac:dyDescent="0.2"/>
  <cols>
    <col min="1" max="1" width="2.28515625" style="2" customWidth="1"/>
    <col min="2" max="2" width="4.7109375" style="2" customWidth="1"/>
    <col min="3" max="6" width="5.7109375" style="2" customWidth="1"/>
    <col min="7" max="8" width="7.28515625" style="2" customWidth="1"/>
    <col min="9" max="9" width="8.7109375" style="2" customWidth="1"/>
    <col min="10" max="10" width="9.28515625" style="2" customWidth="1"/>
    <col min="11" max="11" width="7.28515625" style="2" customWidth="1"/>
    <col min="12" max="12" width="4.7109375" style="2" customWidth="1"/>
    <col min="13" max="13" width="7.28515625" style="2" customWidth="1"/>
    <col min="14" max="14" width="9.7109375" style="2" customWidth="1"/>
    <col min="15" max="16" width="6.7109375" style="2" customWidth="1"/>
    <col min="17" max="17" width="6.7109375" style="46" customWidth="1"/>
    <col min="18" max="18" width="7.7109375" style="2" customWidth="1"/>
    <col min="19" max="19" width="4.7109375" style="2" customWidth="1"/>
    <col min="20" max="20" width="6.7109375" style="2" customWidth="1"/>
    <col min="21" max="21" width="2.28515625" style="2" customWidth="1"/>
    <col min="22" max="22" width="2.7109375" style="2" customWidth="1"/>
    <col min="23" max="23" width="13.28515625" style="2" bestFit="1" customWidth="1"/>
    <col min="24" max="24" width="10.140625" style="2" customWidth="1"/>
    <col min="25" max="16384" width="8.5703125" style="2"/>
  </cols>
  <sheetData>
    <row r="1" spans="1:114" ht="12" customHeight="1" thickBot="1" x14ac:dyDescent="0.25"/>
    <row r="2" spans="1:114" ht="12" customHeight="1" thickBot="1" x14ac:dyDescent="0.2">
      <c r="B2" s="186" t="s">
        <v>3</v>
      </c>
      <c r="C2" s="187"/>
      <c r="D2" s="187"/>
      <c r="E2" s="187"/>
      <c r="F2" s="187"/>
      <c r="G2" s="187"/>
      <c r="H2" s="188"/>
      <c r="J2" s="2">
        <v>10</v>
      </c>
      <c r="Q2" s="2"/>
      <c r="V2" s="34"/>
      <c r="W2" s="34" t="s">
        <v>3</v>
      </c>
      <c r="X2" s="34" t="s">
        <v>10</v>
      </c>
    </row>
    <row r="3" spans="1:114" ht="12" customHeight="1" x14ac:dyDescent="0.15">
      <c r="B3" s="189">
        <v>1</v>
      </c>
      <c r="C3" s="204" t="str">
        <f>IF(B3=1, "Objednávka", "Poptávka")</f>
        <v>Objednávka</v>
      </c>
      <c r="D3" s="205"/>
      <c r="E3" s="205"/>
      <c r="F3" s="205"/>
      <c r="G3" s="205"/>
      <c r="H3" s="206"/>
      <c r="I3" s="191"/>
      <c r="J3" s="191"/>
      <c r="K3" s="191"/>
      <c r="L3" s="59"/>
      <c r="M3" s="59"/>
      <c r="O3" s="192" t="s">
        <v>411</v>
      </c>
      <c r="P3" s="193"/>
      <c r="Q3" s="194"/>
      <c r="R3" s="198"/>
      <c r="S3" s="199"/>
      <c r="T3" s="200"/>
      <c r="V3" s="11"/>
      <c r="W3" s="11"/>
      <c r="X3" s="11"/>
    </row>
    <row r="4" spans="1:114" ht="12" customHeight="1" thickBot="1" x14ac:dyDescent="0.2">
      <c r="B4" s="190"/>
      <c r="C4" s="207"/>
      <c r="D4" s="208"/>
      <c r="E4" s="208"/>
      <c r="F4" s="208"/>
      <c r="G4" s="208"/>
      <c r="H4" s="209"/>
      <c r="I4" s="191"/>
      <c r="J4" s="191"/>
      <c r="K4" s="191"/>
      <c r="L4" s="59"/>
      <c r="M4" s="59"/>
      <c r="O4" s="195"/>
      <c r="P4" s="196"/>
      <c r="Q4" s="197"/>
      <c r="R4" s="201"/>
      <c r="S4" s="202"/>
      <c r="T4" s="203"/>
      <c r="V4" s="37"/>
      <c r="W4" s="37">
        <v>1</v>
      </c>
      <c r="X4" s="11" t="s">
        <v>4</v>
      </c>
    </row>
    <row r="5" spans="1:114" ht="12" customHeight="1" thickBot="1" x14ac:dyDescent="0.2">
      <c r="B5" s="5"/>
      <c r="C5" s="5"/>
      <c r="D5" s="5"/>
      <c r="E5" s="5"/>
      <c r="F5" s="4"/>
      <c r="G5" s="4"/>
      <c r="Q5" s="2"/>
      <c r="W5" s="37">
        <v>2</v>
      </c>
      <c r="X5" s="11" t="s">
        <v>342</v>
      </c>
      <c r="DI5" s="4"/>
    </row>
    <row r="6" spans="1:114" ht="12" customHeight="1" thickBot="1" x14ac:dyDescent="0.2">
      <c r="A6" s="9"/>
      <c r="B6" s="170" t="s">
        <v>49</v>
      </c>
      <c r="C6" s="170"/>
      <c r="D6" s="170"/>
      <c r="E6" s="174">
        <f ca="1">TODAY()</f>
        <v>45634</v>
      </c>
      <c r="F6" s="175"/>
      <c r="G6" s="175"/>
      <c r="H6" s="176"/>
      <c r="Q6" s="2"/>
      <c r="V6" s="11"/>
      <c r="W6" s="12"/>
      <c r="X6" s="11"/>
      <c r="DA6" s="4"/>
      <c r="DB6" s="4"/>
    </row>
    <row r="7" spans="1:114" ht="12" customHeight="1" thickBot="1" x14ac:dyDescent="0.2">
      <c r="A7" s="9"/>
      <c r="B7" s="16"/>
      <c r="C7" s="17"/>
      <c r="D7" s="17"/>
      <c r="E7" s="17"/>
      <c r="F7" s="4"/>
      <c r="G7" s="4"/>
      <c r="Q7" s="2"/>
      <c r="V7" s="9"/>
      <c r="W7" s="11"/>
      <c r="X7" s="11"/>
    </row>
    <row r="8" spans="1:114" ht="12" customHeight="1" x14ac:dyDescent="0.15">
      <c r="A8" s="9"/>
      <c r="B8" s="171" t="s">
        <v>344</v>
      </c>
      <c r="C8" s="172"/>
      <c r="D8" s="173"/>
      <c r="E8" s="177"/>
      <c r="F8" s="178"/>
      <c r="G8" s="178"/>
      <c r="H8" s="179"/>
      <c r="Q8" s="2"/>
      <c r="V8" s="11"/>
      <c r="W8" s="12"/>
      <c r="X8" s="11"/>
    </row>
    <row r="9" spans="1:114" ht="12" customHeight="1" x14ac:dyDescent="0.15">
      <c r="A9" s="9"/>
      <c r="B9" s="164" t="s">
        <v>345</v>
      </c>
      <c r="C9" s="165"/>
      <c r="D9" s="166"/>
      <c r="E9" s="180"/>
      <c r="F9" s="181"/>
      <c r="G9" s="181"/>
      <c r="H9" s="182"/>
      <c r="Q9" s="2"/>
      <c r="V9" s="11"/>
      <c r="W9" s="12"/>
      <c r="X9" s="11"/>
      <c r="DF9" s="6"/>
    </row>
    <row r="10" spans="1:114" ht="12" customHeight="1" x14ac:dyDescent="0.15">
      <c r="A10" s="9"/>
      <c r="B10" s="164" t="s">
        <v>346</v>
      </c>
      <c r="C10" s="165"/>
      <c r="D10" s="166"/>
      <c r="E10" s="180"/>
      <c r="F10" s="181"/>
      <c r="G10" s="181"/>
      <c r="H10" s="182"/>
      <c r="Q10" s="2"/>
      <c r="V10" s="11"/>
      <c r="W10" s="12"/>
      <c r="X10" s="11"/>
    </row>
    <row r="11" spans="1:114" ht="12" customHeight="1" thickBot="1" x14ac:dyDescent="0.2">
      <c r="A11" s="9"/>
      <c r="B11" s="167" t="s">
        <v>347</v>
      </c>
      <c r="C11" s="168"/>
      <c r="D11" s="169"/>
      <c r="E11" s="183"/>
      <c r="F11" s="184"/>
      <c r="G11" s="184"/>
      <c r="H11" s="185"/>
      <c r="Q11" s="2"/>
      <c r="V11" s="11"/>
      <c r="W11" s="12"/>
      <c r="X11" s="11"/>
    </row>
    <row r="12" spans="1:114" ht="11.1" customHeight="1" x14ac:dyDescent="0.15">
      <c r="A12" s="9"/>
      <c r="B12" s="16"/>
      <c r="C12" s="16"/>
      <c r="D12" s="16"/>
      <c r="E12" s="16"/>
      <c r="F12" s="17"/>
      <c r="G12" s="19"/>
      <c r="Q12" s="2"/>
      <c r="V12" s="9"/>
      <c r="W12" s="11"/>
      <c r="X12" s="11"/>
      <c r="DJ12" s="6"/>
    </row>
    <row r="13" spans="1:114" ht="12" customHeight="1" x14ac:dyDescent="0.15">
      <c r="B13" s="2" t="s">
        <v>518</v>
      </c>
      <c r="W13" s="1"/>
      <c r="X13" s="1"/>
    </row>
    <row r="14" spans="1:114" ht="12" customHeight="1" x14ac:dyDescent="0.15">
      <c r="W14" s="1"/>
      <c r="X14" s="1"/>
    </row>
    <row r="15" spans="1:114" ht="12" customHeight="1" x14ac:dyDescent="0.15">
      <c r="B15" s="2" t="s">
        <v>585</v>
      </c>
      <c r="W15" s="1"/>
      <c r="X15" s="1"/>
    </row>
    <row r="16" spans="1:114" ht="12" customHeight="1" x14ac:dyDescent="0.15">
      <c r="W16" s="1"/>
      <c r="X16" s="1"/>
    </row>
    <row r="17" spans="2:24" ht="12" customHeight="1" x14ac:dyDescent="0.15">
      <c r="B17" s="2" t="s">
        <v>630</v>
      </c>
      <c r="W17" s="1"/>
      <c r="X17" s="1"/>
    </row>
    <row r="18" spans="2:24" ht="12" customHeight="1" x14ac:dyDescent="0.15">
      <c r="W18" s="1"/>
      <c r="X18" s="1"/>
    </row>
    <row r="19" spans="2:24" ht="12" customHeight="1" x14ac:dyDescent="0.15">
      <c r="B19" s="2" t="s">
        <v>660</v>
      </c>
      <c r="W19" s="1"/>
      <c r="X19" s="1"/>
    </row>
    <row r="20" spans="2:24" ht="12" customHeight="1" x14ac:dyDescent="0.15">
      <c r="W20" s="1"/>
      <c r="X20" s="1"/>
    </row>
    <row r="21" spans="2:24" ht="12" customHeight="1" x14ac:dyDescent="0.15">
      <c r="B21" s="2" t="s">
        <v>586</v>
      </c>
      <c r="W21" s="1"/>
      <c r="X21" s="1"/>
    </row>
    <row r="22" spans="2:24" ht="12" customHeight="1" x14ac:dyDescent="0.15">
      <c r="W22" s="1"/>
      <c r="X22" s="1"/>
    </row>
    <row r="23" spans="2:24" ht="12" customHeight="1" x14ac:dyDescent="0.15">
      <c r="B23" s="2" t="s">
        <v>587</v>
      </c>
      <c r="W23" s="1"/>
      <c r="X23" s="1"/>
    </row>
    <row r="24" spans="2:24" ht="12" customHeight="1" x14ac:dyDescent="0.15">
      <c r="W24" s="1"/>
      <c r="X24" s="1"/>
    </row>
    <row r="25" spans="2:24" ht="12" customHeight="1" x14ac:dyDescent="0.15">
      <c r="B25" s="2" t="s">
        <v>588</v>
      </c>
      <c r="W25" s="1"/>
      <c r="X25" s="1"/>
    </row>
    <row r="26" spans="2:24" ht="12" customHeight="1" x14ac:dyDescent="0.15">
      <c r="W26" s="1"/>
      <c r="X26" s="1"/>
    </row>
    <row r="27" spans="2:24" ht="12" customHeight="1" x14ac:dyDescent="0.15">
      <c r="B27" s="2" t="s">
        <v>589</v>
      </c>
      <c r="W27" s="1"/>
      <c r="X27" s="1"/>
    </row>
    <row r="28" spans="2:24" ht="12" customHeight="1" x14ac:dyDescent="0.15">
      <c r="W28" s="1"/>
      <c r="X28" s="1"/>
    </row>
    <row r="29" spans="2:24" ht="12" customHeight="1" x14ac:dyDescent="0.15">
      <c r="B29" s="131" t="s">
        <v>631</v>
      </c>
      <c r="W29" s="1"/>
      <c r="X29" s="1"/>
    </row>
    <row r="30" spans="2:24" ht="12" customHeight="1" x14ac:dyDescent="0.15">
      <c r="W30" s="1"/>
      <c r="X30" s="1"/>
    </row>
    <row r="31" spans="2:24" ht="12" customHeight="1" x14ac:dyDescent="0.15">
      <c r="B31" s="131" t="s">
        <v>590</v>
      </c>
      <c r="W31" s="1"/>
      <c r="X31" s="1"/>
    </row>
    <row r="32" spans="2:24" ht="12" customHeight="1" x14ac:dyDescent="0.15">
      <c r="W32" s="1"/>
      <c r="X32" s="1"/>
    </row>
    <row r="33" spans="23:24" ht="12" customHeight="1" x14ac:dyDescent="0.15">
      <c r="W33" s="1"/>
      <c r="X33" s="1"/>
    </row>
    <row r="34" spans="23:24" ht="12" customHeight="1" x14ac:dyDescent="0.15">
      <c r="W34" s="1"/>
      <c r="X34" s="1"/>
    </row>
    <row r="35" spans="23:24" ht="12" customHeight="1" x14ac:dyDescent="0.15">
      <c r="W35" s="1"/>
      <c r="X35" s="1"/>
    </row>
    <row r="36" spans="23:24" ht="12" customHeight="1" x14ac:dyDescent="0.15">
      <c r="W36" s="1"/>
      <c r="X36" s="1"/>
    </row>
    <row r="37" spans="23:24" ht="12" customHeight="1" x14ac:dyDescent="0.15">
      <c r="W37" s="1"/>
      <c r="X37" s="1"/>
    </row>
    <row r="38" spans="23:24" ht="12" customHeight="1" x14ac:dyDescent="0.15">
      <c r="W38" s="1"/>
      <c r="X38" s="1"/>
    </row>
    <row r="39" spans="23:24" ht="12" customHeight="1" x14ac:dyDescent="0.15">
      <c r="W39" s="1"/>
      <c r="X39" s="1"/>
    </row>
    <row r="40" spans="23:24" ht="12" customHeight="1" x14ac:dyDescent="0.15">
      <c r="W40" s="1"/>
      <c r="X40" s="1"/>
    </row>
    <row r="41" spans="23:24" ht="12" customHeight="1" x14ac:dyDescent="0.15">
      <c r="W41" s="1"/>
      <c r="X41" s="1"/>
    </row>
    <row r="42" spans="23:24" ht="12" customHeight="1" x14ac:dyDescent="0.15">
      <c r="W42" s="1"/>
      <c r="X42" s="1"/>
    </row>
    <row r="43" spans="23:24" ht="12" customHeight="1" x14ac:dyDescent="0.15">
      <c r="W43" s="1"/>
      <c r="X43" s="1"/>
    </row>
    <row r="44" spans="23:24" ht="12" customHeight="1" x14ac:dyDescent="0.15">
      <c r="W44" s="1"/>
      <c r="X44" s="1"/>
    </row>
    <row r="45" spans="23:24" ht="12" customHeight="1" x14ac:dyDescent="0.15">
      <c r="W45" s="1"/>
      <c r="X45" s="1"/>
    </row>
    <row r="46" spans="23:24" ht="12" customHeight="1" x14ac:dyDescent="0.15">
      <c r="W46" s="1"/>
      <c r="X46" s="1"/>
    </row>
    <row r="47" spans="23:24" ht="12" customHeight="1" x14ac:dyDescent="0.15">
      <c r="W47" s="1"/>
      <c r="X47" s="1"/>
    </row>
    <row r="48" spans="23:24" ht="12" customHeight="1" x14ac:dyDescent="0.15">
      <c r="W48" s="1"/>
      <c r="X48" s="1"/>
    </row>
    <row r="49" spans="23:24" ht="12" customHeight="1" x14ac:dyDescent="0.15">
      <c r="W49" s="1"/>
      <c r="X49" s="1"/>
    </row>
    <row r="50" spans="23:24" ht="12" customHeight="1" x14ac:dyDescent="0.15">
      <c r="W50" s="1"/>
      <c r="X50" s="1"/>
    </row>
    <row r="51" spans="23:24" ht="12" customHeight="1" x14ac:dyDescent="0.15">
      <c r="W51" s="1"/>
      <c r="X51" s="1"/>
    </row>
    <row r="52" spans="23:24" ht="12" customHeight="1" x14ac:dyDescent="0.15">
      <c r="W52" s="1"/>
      <c r="X52" s="1"/>
    </row>
    <row r="53" spans="23:24" ht="12" customHeight="1" x14ac:dyDescent="0.15">
      <c r="W53" s="1"/>
      <c r="X53" s="1"/>
    </row>
    <row r="54" spans="23:24" ht="12" customHeight="1" x14ac:dyDescent="0.15">
      <c r="W54" s="1"/>
      <c r="X54" s="1"/>
    </row>
    <row r="55" spans="23:24" ht="12" customHeight="1" x14ac:dyDescent="0.15">
      <c r="W55" s="1"/>
      <c r="X55" s="1"/>
    </row>
    <row r="56" spans="23:24" ht="12" customHeight="1" x14ac:dyDescent="0.15">
      <c r="W56" s="1"/>
      <c r="X56" s="1"/>
    </row>
    <row r="57" spans="23:24" ht="12" customHeight="1" x14ac:dyDescent="0.15">
      <c r="W57" s="1"/>
      <c r="X57" s="1"/>
    </row>
    <row r="58" spans="23:24" ht="12" customHeight="1" x14ac:dyDescent="0.15">
      <c r="W58" s="1"/>
      <c r="X58" s="1"/>
    </row>
    <row r="59" spans="23:24" ht="12" customHeight="1" x14ac:dyDescent="0.15">
      <c r="W59" s="1"/>
      <c r="X59" s="1"/>
    </row>
    <row r="60" spans="23:24" ht="12" customHeight="1" x14ac:dyDescent="0.15">
      <c r="W60" s="1"/>
      <c r="X60" s="1"/>
    </row>
    <row r="61" spans="23:24" ht="12" customHeight="1" x14ac:dyDescent="0.15">
      <c r="W61" s="1"/>
      <c r="X61" s="1"/>
    </row>
    <row r="62" spans="23:24" ht="12" customHeight="1" x14ac:dyDescent="0.15">
      <c r="W62" s="1"/>
      <c r="X62" s="1"/>
    </row>
    <row r="63" spans="23:24" ht="12" customHeight="1" x14ac:dyDescent="0.15">
      <c r="W63" s="1"/>
      <c r="X63" s="1"/>
    </row>
  </sheetData>
  <dataConsolidate/>
  <mergeCells count="16">
    <mergeCell ref="B2:H2"/>
    <mergeCell ref="B3:B4"/>
    <mergeCell ref="I3:K4"/>
    <mergeCell ref="O3:Q4"/>
    <mergeCell ref="R3:T4"/>
    <mergeCell ref="C3:H4"/>
    <mergeCell ref="E6:H6"/>
    <mergeCell ref="E8:H8"/>
    <mergeCell ref="E9:H9"/>
    <mergeCell ref="E10:H10"/>
    <mergeCell ref="E11:H11"/>
    <mergeCell ref="B10:D10"/>
    <mergeCell ref="B11:D11"/>
    <mergeCell ref="B6:D6"/>
    <mergeCell ref="B8:D8"/>
    <mergeCell ref="B9:D9"/>
  </mergeCells>
  <conditionalFormatting sqref="E8:E11">
    <cfRule type="containsBlanks" dxfId="55" priority="4" stopIfTrue="1">
      <formula>LEN(TRIM(E8))=0</formula>
    </cfRule>
  </conditionalFormatting>
  <conditionalFormatting sqref="R3">
    <cfRule type="containsBlanks" dxfId="54" priority="1" stopIfTrue="1">
      <formula>LEN(TRIM(R3))=0</formula>
    </cfRule>
  </conditionalFormatting>
  <dataValidations count="4">
    <dataValidation operator="greaterThan" allowBlank="1" showInputMessage="1" showErrorMessage="1" sqref="E8:E11 R3" xr:uid="{00000000-0002-0000-0000-000000000000}"/>
    <dataValidation showDropDown="1" sqref="G12" xr:uid="{00000000-0002-0000-0000-000001000000}"/>
    <dataValidation type="date" operator="greaterThanOrEqual" allowBlank="1" showInputMessage="1" showErrorMessage="1" errorTitle="Chybné datum objednání" error="Datum objednání musí být větší nebo rovno dnešnímu dni." sqref="E6" xr:uid="{00000000-0002-0000-0000-000002000000}">
      <formula1>TODAY()</formula1>
    </dataValidation>
    <dataValidation type="list" allowBlank="1" showInputMessage="1" showErrorMessage="1" sqref="B3:B4" xr:uid="{00000000-0002-0000-0000-000003000000}">
      <formula1>$W$4:$W$5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horizont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outlinePr summaryBelow="0"/>
  </sheetPr>
  <dimension ref="A3:FL766"/>
  <sheetViews>
    <sheetView showGridLines="0" tabSelected="1" zoomScaleNormal="100" workbookViewId="0"/>
  </sheetViews>
  <sheetFormatPr defaultColWidth="8.5703125" defaultRowHeight="12" customHeight="1" x14ac:dyDescent="0.2"/>
  <cols>
    <col min="1" max="1" width="0.85546875" style="2" customWidth="1"/>
    <col min="2" max="2" width="4.7109375" style="2" customWidth="1"/>
    <col min="3" max="6" width="5.7109375" style="2" customWidth="1"/>
    <col min="7" max="7" width="7.28515625" style="2" customWidth="1"/>
    <col min="8" max="8" width="7.85546875" style="2" customWidth="1"/>
    <col min="9" max="9" width="8.7109375" style="2" customWidth="1"/>
    <col min="10" max="10" width="9.28515625" style="2" customWidth="1"/>
    <col min="11" max="11" width="7.28515625" style="2" customWidth="1"/>
    <col min="12" max="12" width="4.7109375" style="2" customWidth="1"/>
    <col min="13" max="13" width="7.28515625" style="2" customWidth="1"/>
    <col min="14" max="14" width="9.7109375" style="2" customWidth="1"/>
    <col min="15" max="15" width="10.28515625" style="2" customWidth="1"/>
    <col min="16" max="16" width="7.28515625" style="2" customWidth="1"/>
    <col min="17" max="17" width="4.28515625" style="46" customWidth="1"/>
    <col min="18" max="18" width="7.7109375" style="2" customWidth="1"/>
    <col min="19" max="19" width="4.7109375" style="2" customWidth="1"/>
    <col min="20" max="20" width="6.7109375" style="2" customWidth="1"/>
    <col min="21" max="21" width="9.7109375" style="2" customWidth="1"/>
    <col min="22" max="22" width="6.7109375" style="2" customWidth="1"/>
    <col min="23" max="23" width="3.7109375" style="2" customWidth="1"/>
    <col min="24" max="24" width="7.7109375" style="2" bestFit="1" customWidth="1"/>
    <col min="25" max="25" width="37.140625" style="3" customWidth="1"/>
    <col min="26" max="26" width="3.7109375" style="2" customWidth="1"/>
    <col min="27" max="27" width="8.7109375" style="2" customWidth="1"/>
    <col min="28" max="28" width="21" style="2" customWidth="1"/>
    <col min="29" max="29" width="3.7109375" style="2" customWidth="1"/>
    <col min="30" max="30" width="9.140625" style="2" bestFit="1" customWidth="1"/>
    <col min="31" max="31" width="54.28515625" style="2" customWidth="1"/>
    <col min="32" max="32" width="3.7109375" style="2" customWidth="1"/>
    <col min="33" max="33" width="6.140625" style="2" bestFit="1" customWidth="1"/>
    <col min="34" max="34" width="5.5703125" style="2" customWidth="1"/>
    <col min="35" max="35" width="3.7109375" style="2" customWidth="1"/>
    <col min="36" max="36" width="4" style="2" bestFit="1" customWidth="1"/>
    <col min="37" max="37" width="3.7109375" style="2" customWidth="1"/>
    <col min="38" max="38" width="9.42578125" style="2" customWidth="1"/>
    <col min="39" max="39" width="37" style="2" customWidth="1"/>
    <col min="40" max="40" width="3.7109375" style="2" customWidth="1"/>
    <col min="41" max="41" width="10.7109375" style="2" customWidth="1"/>
    <col min="42" max="42" width="47.7109375" style="2" customWidth="1"/>
    <col min="43" max="43" width="3.7109375" style="2" customWidth="1"/>
    <col min="44" max="44" width="9.85546875" style="2" customWidth="1"/>
    <col min="45" max="45" width="13.85546875" style="2" customWidth="1"/>
    <col min="46" max="46" width="3.7109375" style="2" customWidth="1"/>
    <col min="47" max="47" width="10.140625" style="2" customWidth="1"/>
    <col min="48" max="48" width="31.140625" style="2" customWidth="1"/>
    <col min="49" max="49" width="3.7109375" style="2" customWidth="1"/>
    <col min="50" max="50" width="9" style="2" customWidth="1"/>
    <col min="51" max="51" width="19" style="2" customWidth="1"/>
    <col min="52" max="52" width="3.7109375" style="2" customWidth="1"/>
    <col min="53" max="53" width="8.42578125" style="2" customWidth="1"/>
    <col min="54" max="54" width="21" style="2" customWidth="1"/>
    <col min="55" max="55" width="3.7109375" style="2" customWidth="1"/>
    <col min="56" max="56" width="9.42578125" style="2" customWidth="1"/>
    <col min="57" max="57" width="18.7109375" style="2" customWidth="1"/>
    <col min="58" max="58" width="3.7109375" style="2" customWidth="1"/>
    <col min="59" max="59" width="6" style="2" customWidth="1"/>
    <col min="60" max="60" width="18.42578125" style="2" customWidth="1"/>
    <col min="61" max="61" width="3.7109375" style="2" customWidth="1"/>
    <col min="62" max="62" width="10.7109375" style="2" customWidth="1"/>
    <col min="63" max="63" width="35.85546875" style="2" customWidth="1"/>
    <col min="64" max="64" width="3.7109375" style="2" customWidth="1"/>
    <col min="65" max="65" width="5.140625" style="2" bestFit="1" customWidth="1"/>
    <col min="66" max="66" width="13.5703125" style="2" customWidth="1"/>
    <col min="67" max="67" width="3.7109375" style="2" customWidth="1"/>
    <col min="68" max="16384" width="8.5703125" style="2"/>
  </cols>
  <sheetData>
    <row r="3" spans="1:168" ht="12" customHeight="1" x14ac:dyDescent="0.2">
      <c r="X3" s="17"/>
      <c r="Y3" s="55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168" ht="12" customHeight="1" x14ac:dyDescent="0.2">
      <c r="X4" s="17"/>
      <c r="Y4" s="55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258" t="s">
        <v>1377</v>
      </c>
      <c r="AV4" s="17"/>
      <c r="AW4" s="17"/>
      <c r="AX4" s="17"/>
      <c r="AY4" s="17"/>
      <c r="AZ4" s="17"/>
      <c r="BA4" s="17"/>
      <c r="BB4" s="17"/>
      <c r="BC4" s="17"/>
      <c r="BD4" s="258" t="s">
        <v>354</v>
      </c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168" ht="12" customHeight="1" thickBot="1" x14ac:dyDescent="0.25">
      <c r="X5" s="17"/>
      <c r="Y5" s="55"/>
      <c r="Z5" s="17"/>
      <c r="AA5" s="258" t="s">
        <v>355</v>
      </c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268"/>
      <c r="AV5" s="17"/>
      <c r="AW5" s="17"/>
      <c r="AX5" s="17"/>
      <c r="AY5" s="17"/>
      <c r="AZ5" s="17"/>
      <c r="BA5" s="258" t="s">
        <v>1177</v>
      </c>
      <c r="BB5" s="17"/>
      <c r="BC5" s="17"/>
      <c r="BD5" s="268"/>
      <c r="BE5" s="258" t="s">
        <v>1384</v>
      </c>
      <c r="BF5" s="17"/>
      <c r="BG5" s="258" t="s">
        <v>352</v>
      </c>
      <c r="BH5" s="17"/>
      <c r="BI5" s="17"/>
      <c r="BJ5" s="258" t="s">
        <v>389</v>
      </c>
      <c r="BK5" s="17"/>
      <c r="BL5" s="17"/>
      <c r="BM5" s="17"/>
      <c r="BN5" s="17"/>
    </row>
    <row r="6" spans="1:168" ht="11.1" customHeight="1" x14ac:dyDescent="0.15">
      <c r="B6" s="235" t="s">
        <v>50</v>
      </c>
      <c r="C6" s="217" t="s">
        <v>51</v>
      </c>
      <c r="D6" s="232" t="s">
        <v>52</v>
      </c>
      <c r="E6" s="232" t="s">
        <v>353</v>
      </c>
      <c r="F6" s="238" t="s">
        <v>54</v>
      </c>
      <c r="G6" s="217" t="s">
        <v>53</v>
      </c>
      <c r="H6" s="229" t="s">
        <v>356</v>
      </c>
      <c r="I6" s="217" t="s">
        <v>355</v>
      </c>
      <c r="J6" s="232" t="s">
        <v>86</v>
      </c>
      <c r="K6" s="217" t="s">
        <v>357</v>
      </c>
      <c r="L6" s="220" t="s">
        <v>87</v>
      </c>
      <c r="M6" s="223" t="s">
        <v>88</v>
      </c>
      <c r="N6" s="217" t="s">
        <v>12</v>
      </c>
      <c r="O6" s="217" t="s">
        <v>1140</v>
      </c>
      <c r="P6" s="226" t="s">
        <v>1390</v>
      </c>
      <c r="Q6" s="220" t="s">
        <v>1141</v>
      </c>
      <c r="R6" s="220" t="s">
        <v>354</v>
      </c>
      <c r="S6" s="220" t="s">
        <v>352</v>
      </c>
      <c r="T6" s="220" t="s">
        <v>387</v>
      </c>
      <c r="U6" s="262" t="s">
        <v>343</v>
      </c>
      <c r="V6" s="263"/>
      <c r="W6" s="11"/>
      <c r="X6" s="34" t="s">
        <v>0</v>
      </c>
      <c r="Y6" s="34" t="s">
        <v>10</v>
      </c>
      <c r="Z6" s="34"/>
      <c r="AA6" s="268"/>
      <c r="AB6" s="34" t="s">
        <v>388</v>
      </c>
      <c r="AC6" s="34"/>
      <c r="AD6" s="34" t="s">
        <v>86</v>
      </c>
      <c r="AE6" s="34" t="s">
        <v>10</v>
      </c>
      <c r="AF6" s="34"/>
      <c r="AG6" s="34" t="s">
        <v>85</v>
      </c>
      <c r="AH6" s="34" t="s">
        <v>10</v>
      </c>
      <c r="AI6" s="34"/>
      <c r="AJ6" s="10" t="s">
        <v>11</v>
      </c>
      <c r="AK6" s="10"/>
      <c r="AL6" s="35" t="s">
        <v>87</v>
      </c>
      <c r="AM6" s="34" t="s">
        <v>1388</v>
      </c>
      <c r="AN6" s="36"/>
      <c r="AO6" s="35" t="s">
        <v>88</v>
      </c>
      <c r="AP6" s="34" t="s">
        <v>10</v>
      </c>
      <c r="AQ6" s="34"/>
      <c r="AR6" s="35" t="s">
        <v>12</v>
      </c>
      <c r="AS6" s="34" t="s">
        <v>1179</v>
      </c>
      <c r="AT6" s="34"/>
      <c r="AU6" s="268"/>
      <c r="AV6" s="34" t="s">
        <v>1199</v>
      </c>
      <c r="AW6" s="34"/>
      <c r="AX6" s="35" t="s">
        <v>1200</v>
      </c>
      <c r="AY6" s="34" t="s">
        <v>1201</v>
      </c>
      <c r="AZ6" s="34"/>
      <c r="BA6" s="268"/>
      <c r="BB6" s="34" t="s">
        <v>1178</v>
      </c>
      <c r="BC6" s="34"/>
      <c r="BD6" s="268"/>
      <c r="BE6" s="268"/>
      <c r="BF6" s="34"/>
      <c r="BG6" s="259"/>
      <c r="BH6" s="41" t="s">
        <v>410</v>
      </c>
      <c r="BI6" s="41"/>
      <c r="BJ6" s="259"/>
      <c r="BK6" s="41" t="s">
        <v>390</v>
      </c>
      <c r="BL6" s="34"/>
      <c r="BM6" s="34" t="s">
        <v>1</v>
      </c>
      <c r="BN6" s="34" t="s">
        <v>10</v>
      </c>
      <c r="BO6" s="34"/>
    </row>
    <row r="7" spans="1:168" ht="11.1" customHeight="1" x14ac:dyDescent="0.15">
      <c r="B7" s="236"/>
      <c r="C7" s="218"/>
      <c r="D7" s="233"/>
      <c r="E7" s="233"/>
      <c r="F7" s="239"/>
      <c r="G7" s="218"/>
      <c r="H7" s="230"/>
      <c r="I7" s="218"/>
      <c r="J7" s="233"/>
      <c r="K7" s="218"/>
      <c r="L7" s="221"/>
      <c r="M7" s="224"/>
      <c r="N7" s="218"/>
      <c r="O7" s="218"/>
      <c r="P7" s="227"/>
      <c r="Q7" s="221"/>
      <c r="R7" s="221"/>
      <c r="S7" s="221"/>
      <c r="T7" s="221"/>
      <c r="U7" s="264"/>
      <c r="V7" s="265"/>
      <c r="W7" s="11"/>
      <c r="X7" s="149"/>
      <c r="Y7" s="149"/>
      <c r="Z7" s="11"/>
      <c r="AA7" s="35"/>
      <c r="AB7" s="34"/>
      <c r="AC7" s="34"/>
      <c r="AD7" s="34"/>
      <c r="AE7" s="34"/>
      <c r="AF7" s="11"/>
      <c r="AG7" s="34"/>
      <c r="AH7" s="34"/>
      <c r="AI7" s="34"/>
      <c r="AJ7" s="10"/>
      <c r="AK7" s="10"/>
      <c r="AL7" s="35"/>
      <c r="AM7" s="34"/>
      <c r="AN7" s="36"/>
      <c r="AO7" s="35"/>
      <c r="AP7" s="34"/>
      <c r="AQ7" s="11"/>
      <c r="AR7" s="35"/>
      <c r="AS7" s="34"/>
      <c r="AT7" s="11"/>
      <c r="AU7" s="35"/>
      <c r="AV7" s="34"/>
      <c r="AW7" s="11"/>
      <c r="AX7" s="35"/>
      <c r="AY7" s="34"/>
      <c r="AZ7" s="34"/>
      <c r="BA7" s="35"/>
      <c r="BB7" s="34"/>
      <c r="BC7" s="34"/>
      <c r="BD7" s="35"/>
      <c r="BE7" s="34"/>
      <c r="BF7" s="11"/>
      <c r="BG7" s="41"/>
      <c r="BH7" s="41"/>
      <c r="BI7" s="41"/>
      <c r="BJ7" s="41"/>
      <c r="BK7" s="41"/>
      <c r="BL7" s="11"/>
      <c r="BM7" s="34"/>
      <c r="BN7" s="34"/>
      <c r="BO7" s="34"/>
    </row>
    <row r="8" spans="1:168" ht="11.1" customHeight="1" x14ac:dyDescent="0.15">
      <c r="B8" s="236"/>
      <c r="C8" s="218"/>
      <c r="D8" s="233"/>
      <c r="E8" s="233"/>
      <c r="F8" s="239"/>
      <c r="G8" s="218"/>
      <c r="H8" s="230"/>
      <c r="I8" s="218"/>
      <c r="J8" s="233"/>
      <c r="K8" s="218"/>
      <c r="L8" s="221"/>
      <c r="M8" s="224"/>
      <c r="N8" s="218"/>
      <c r="O8" s="218"/>
      <c r="P8" s="227"/>
      <c r="Q8" s="221"/>
      <c r="R8" s="221"/>
      <c r="S8" s="221"/>
      <c r="T8" s="221"/>
      <c r="U8" s="264"/>
      <c r="V8" s="265"/>
      <c r="W8" s="11"/>
      <c r="X8" s="150" t="s">
        <v>8</v>
      </c>
      <c r="Y8" s="150" t="s">
        <v>1227</v>
      </c>
      <c r="Z8" s="11"/>
      <c r="AA8" s="14" t="s">
        <v>391</v>
      </c>
      <c r="AB8" s="14" t="s">
        <v>340</v>
      </c>
      <c r="AC8" s="11"/>
      <c r="AD8" s="11" t="s">
        <v>16</v>
      </c>
      <c r="AE8" s="11" t="s">
        <v>1293</v>
      </c>
      <c r="AF8" s="11"/>
      <c r="AG8" s="11" t="s">
        <v>41</v>
      </c>
      <c r="AH8" s="11" t="s">
        <v>42</v>
      </c>
      <c r="AI8" s="11"/>
      <c r="AJ8" s="13">
        <v>10</v>
      </c>
      <c r="AK8" s="13"/>
      <c r="AL8" s="14" t="s">
        <v>47</v>
      </c>
      <c r="AM8" s="11" t="s">
        <v>48</v>
      </c>
      <c r="AN8" s="15"/>
      <c r="AO8" s="14" t="s">
        <v>134</v>
      </c>
      <c r="AP8" s="15" t="s">
        <v>135</v>
      </c>
      <c r="AQ8" s="11"/>
      <c r="AR8" s="14" t="s">
        <v>1180</v>
      </c>
      <c r="AS8" s="14" t="s">
        <v>1180</v>
      </c>
      <c r="AT8" s="11"/>
      <c r="AU8" s="14" t="s">
        <v>1202</v>
      </c>
      <c r="AV8" s="14" t="s">
        <v>1203</v>
      </c>
      <c r="AW8" s="11"/>
      <c r="AX8" s="14" t="s">
        <v>957</v>
      </c>
      <c r="AY8" s="14" t="s">
        <v>1224</v>
      </c>
      <c r="AZ8" s="14"/>
      <c r="BA8" s="14" t="s">
        <v>1171</v>
      </c>
      <c r="BB8" s="14" t="s">
        <v>1172</v>
      </c>
      <c r="BC8" s="14"/>
      <c r="BD8" s="14" t="s">
        <v>1385</v>
      </c>
      <c r="BE8" s="66" t="s">
        <v>1386</v>
      </c>
      <c r="BF8" s="11"/>
      <c r="BG8" s="9" t="s">
        <v>414</v>
      </c>
      <c r="BH8" s="9" t="s">
        <v>403</v>
      </c>
      <c r="BI8" s="9"/>
      <c r="BJ8" s="65" t="s">
        <v>799</v>
      </c>
      <c r="BK8" s="65" t="s">
        <v>800</v>
      </c>
      <c r="BL8" s="11"/>
      <c r="BM8" s="9" t="s">
        <v>43</v>
      </c>
      <c r="BN8" s="9" t="s">
        <v>142</v>
      </c>
      <c r="BO8" s="11"/>
      <c r="BP8" s="9"/>
      <c r="BQ8" s="9"/>
    </row>
    <row r="9" spans="1:168" ht="11.1" customHeight="1" x14ac:dyDescent="0.15">
      <c r="B9" s="236"/>
      <c r="C9" s="218"/>
      <c r="D9" s="233"/>
      <c r="E9" s="233"/>
      <c r="F9" s="239"/>
      <c r="G9" s="218"/>
      <c r="H9" s="230"/>
      <c r="I9" s="218"/>
      <c r="J9" s="233"/>
      <c r="K9" s="218"/>
      <c r="L9" s="221"/>
      <c r="M9" s="224"/>
      <c r="N9" s="218"/>
      <c r="O9" s="218"/>
      <c r="P9" s="227"/>
      <c r="Q9" s="221"/>
      <c r="R9" s="221"/>
      <c r="S9" s="221"/>
      <c r="T9" s="221"/>
      <c r="U9" s="264"/>
      <c r="V9" s="265"/>
      <c r="W9" s="11"/>
      <c r="X9" s="150" t="s">
        <v>661</v>
      </c>
      <c r="Y9" s="150" t="s">
        <v>151</v>
      </c>
      <c r="Z9" s="11"/>
      <c r="AA9" s="14" t="s">
        <v>392</v>
      </c>
      <c r="AB9" s="14" t="s">
        <v>341</v>
      </c>
      <c r="AC9" s="11"/>
      <c r="AD9" s="11" t="s">
        <v>17</v>
      </c>
      <c r="AE9" s="11" t="s">
        <v>1294</v>
      </c>
      <c r="AF9" s="11"/>
      <c r="AG9" s="11"/>
      <c r="AH9" s="11"/>
      <c r="AI9" s="11"/>
      <c r="AJ9" s="13">
        <v>12</v>
      </c>
      <c r="AK9" s="13"/>
      <c r="AL9" s="14" t="s">
        <v>1122</v>
      </c>
      <c r="AM9" s="11" t="s">
        <v>1123</v>
      </c>
      <c r="AN9" s="15"/>
      <c r="AO9" s="14" t="s">
        <v>258</v>
      </c>
      <c r="AP9" s="11" t="s">
        <v>259</v>
      </c>
      <c r="AQ9" s="11"/>
      <c r="AR9" s="14" t="s">
        <v>1181</v>
      </c>
      <c r="AS9" s="14" t="s">
        <v>1181</v>
      </c>
      <c r="AT9" s="11"/>
      <c r="AU9" s="14" t="s">
        <v>1204</v>
      </c>
      <c r="AV9" s="14" t="s">
        <v>1205</v>
      </c>
      <c r="AW9" s="11"/>
      <c r="AX9" s="14" t="s">
        <v>958</v>
      </c>
      <c r="AY9" s="14" t="s">
        <v>1225</v>
      </c>
      <c r="AZ9" s="14"/>
      <c r="BA9" s="11" t="s">
        <v>1175</v>
      </c>
      <c r="BB9" s="11" t="s">
        <v>1176</v>
      </c>
      <c r="BC9" s="14"/>
      <c r="BD9" s="14" t="s">
        <v>442</v>
      </c>
      <c r="BE9" s="66" t="s">
        <v>1387</v>
      </c>
      <c r="BF9" s="11"/>
      <c r="BG9" s="9" t="s">
        <v>404</v>
      </c>
      <c r="BH9" s="9" t="s">
        <v>405</v>
      </c>
      <c r="BI9" s="9"/>
      <c r="BJ9" s="65" t="s">
        <v>801</v>
      </c>
      <c r="BK9" s="65" t="s">
        <v>802</v>
      </c>
      <c r="BL9" s="11"/>
      <c r="BM9" s="9" t="s">
        <v>44</v>
      </c>
      <c r="BN9" s="9" t="s">
        <v>143</v>
      </c>
      <c r="BO9" s="11"/>
      <c r="BP9" s="38"/>
      <c r="BQ9" s="38"/>
      <c r="FK9" s="4"/>
    </row>
    <row r="10" spans="1:168" ht="11.1" customHeight="1" thickBot="1" x14ac:dyDescent="0.2">
      <c r="A10" s="9"/>
      <c r="B10" s="237"/>
      <c r="C10" s="219"/>
      <c r="D10" s="234"/>
      <c r="E10" s="234"/>
      <c r="F10" s="240"/>
      <c r="G10" s="219"/>
      <c r="H10" s="231"/>
      <c r="I10" s="219"/>
      <c r="J10" s="234"/>
      <c r="K10" s="219"/>
      <c r="L10" s="222"/>
      <c r="M10" s="225"/>
      <c r="N10" s="219"/>
      <c r="O10" s="219"/>
      <c r="P10" s="228"/>
      <c r="Q10" s="222"/>
      <c r="R10" s="222"/>
      <c r="S10" s="222"/>
      <c r="T10" s="222"/>
      <c r="U10" s="266"/>
      <c r="V10" s="267"/>
      <c r="W10" s="11"/>
      <c r="X10" s="151" t="s">
        <v>848</v>
      </c>
      <c r="Y10" s="150" t="s">
        <v>1015</v>
      </c>
      <c r="Z10" s="11"/>
      <c r="AA10" s="11"/>
      <c r="AB10" s="11"/>
      <c r="AC10" s="11"/>
      <c r="AD10" s="11" t="s">
        <v>18</v>
      </c>
      <c r="AE10" s="11" t="s">
        <v>1295</v>
      </c>
      <c r="AF10" s="11"/>
      <c r="AG10" s="11"/>
      <c r="AH10" s="11"/>
      <c r="AI10" s="11"/>
      <c r="AJ10" s="13">
        <v>16</v>
      </c>
      <c r="AK10" s="13"/>
      <c r="AL10" s="14" t="s">
        <v>1124</v>
      </c>
      <c r="AM10" s="11" t="s">
        <v>1125</v>
      </c>
      <c r="AN10" s="15"/>
      <c r="AO10" s="14" t="s">
        <v>260</v>
      </c>
      <c r="AP10" s="11" t="s">
        <v>261</v>
      </c>
      <c r="AQ10" s="11"/>
      <c r="AR10" s="11" t="s">
        <v>1182</v>
      </c>
      <c r="AS10" s="11" t="s">
        <v>1182</v>
      </c>
      <c r="AT10" s="11"/>
      <c r="AU10" s="11" t="s">
        <v>1206</v>
      </c>
      <c r="AV10" s="11" t="s">
        <v>1207</v>
      </c>
      <c r="AW10" s="11"/>
      <c r="AX10" s="11" t="s">
        <v>986</v>
      </c>
      <c r="AY10" s="11" t="s">
        <v>1226</v>
      </c>
      <c r="AZ10" s="11"/>
      <c r="BA10" s="14" t="s">
        <v>1169</v>
      </c>
      <c r="BB10" s="14" t="s">
        <v>1170</v>
      </c>
      <c r="BC10" s="11"/>
      <c r="BD10" s="14"/>
      <c r="BE10" s="66"/>
      <c r="BF10" s="11"/>
      <c r="BG10" s="9" t="s">
        <v>406</v>
      </c>
      <c r="BH10" s="9" t="s">
        <v>407</v>
      </c>
      <c r="BI10" s="9"/>
      <c r="BJ10" s="65" t="s">
        <v>803</v>
      </c>
      <c r="BK10" s="65" t="s">
        <v>804</v>
      </c>
      <c r="BL10" s="11"/>
      <c r="BM10" s="40" t="s">
        <v>45</v>
      </c>
      <c r="BN10" s="40" t="s">
        <v>144</v>
      </c>
      <c r="BO10" s="9"/>
      <c r="BP10" s="9"/>
      <c r="BQ10" s="9"/>
      <c r="FC10" s="4"/>
      <c r="FD10" s="4"/>
    </row>
    <row r="11" spans="1:168" ht="11.1" customHeight="1" x14ac:dyDescent="0.15">
      <c r="A11" s="9"/>
      <c r="B11" s="137" t="s">
        <v>55</v>
      </c>
      <c r="C11" s="138"/>
      <c r="D11" s="138"/>
      <c r="E11" s="138"/>
      <c r="F11" s="138"/>
      <c r="G11" s="135">
        <f>ROUND(((C11 * D11) / 1000000) * F11, 4)</f>
        <v>0</v>
      </c>
      <c r="H11" s="141"/>
      <c r="I11" s="136" t="s">
        <v>391</v>
      </c>
      <c r="J11" s="134"/>
      <c r="K11" s="134"/>
      <c r="L11" s="134" t="s">
        <v>47</v>
      </c>
      <c r="M11" s="134"/>
      <c r="N11" s="134"/>
      <c r="O11" s="20"/>
      <c r="P11" s="21"/>
      <c r="Q11" s="20"/>
      <c r="R11" s="20"/>
      <c r="S11" s="20"/>
      <c r="T11" s="21"/>
      <c r="U11" s="241"/>
      <c r="V11" s="242"/>
      <c r="W11" s="11"/>
      <c r="X11" s="151" t="s">
        <v>849</v>
      </c>
      <c r="Y11" s="150" t="s">
        <v>850</v>
      </c>
      <c r="Z11" s="11"/>
      <c r="AA11" s="11"/>
      <c r="AB11" s="11"/>
      <c r="AC11" s="11"/>
      <c r="AD11" s="11" t="s">
        <v>19</v>
      </c>
      <c r="AE11" s="11" t="s">
        <v>1296</v>
      </c>
      <c r="AF11" s="11"/>
      <c r="AG11" s="11"/>
      <c r="AH11" s="11"/>
      <c r="AI11" s="11"/>
      <c r="AJ11" s="13">
        <v>18</v>
      </c>
      <c r="AK11" s="13"/>
      <c r="AL11" s="14" t="s">
        <v>1121</v>
      </c>
      <c r="AM11" s="11" t="s">
        <v>951</v>
      </c>
      <c r="AN11" s="15"/>
      <c r="AO11" s="14" t="s">
        <v>262</v>
      </c>
      <c r="AP11" s="11" t="s">
        <v>263</v>
      </c>
      <c r="AQ11" s="11"/>
      <c r="AR11" s="11" t="s">
        <v>1183</v>
      </c>
      <c r="AS11" s="11" t="s">
        <v>1183</v>
      </c>
      <c r="AT11" s="11"/>
      <c r="AU11" s="11" t="s">
        <v>1208</v>
      </c>
      <c r="AV11" s="11" t="s">
        <v>1209</v>
      </c>
      <c r="AW11" s="11"/>
      <c r="AX11" s="11"/>
      <c r="AY11" s="11"/>
      <c r="AZ11" s="11"/>
      <c r="BA11" s="11" t="s">
        <v>1173</v>
      </c>
      <c r="BB11" s="11" t="s">
        <v>1174</v>
      </c>
      <c r="BC11" s="11"/>
      <c r="BD11" s="14"/>
      <c r="BE11" s="66"/>
      <c r="BF11" s="11"/>
      <c r="BG11" s="9" t="s">
        <v>408</v>
      </c>
      <c r="BH11" s="9" t="s">
        <v>409</v>
      </c>
      <c r="BI11" s="9"/>
      <c r="BJ11" s="9"/>
      <c r="BK11" s="9"/>
      <c r="BL11" s="11"/>
      <c r="BM11" s="9" t="s">
        <v>46</v>
      </c>
      <c r="BN11" s="9" t="s">
        <v>145</v>
      </c>
      <c r="BO11" s="11"/>
      <c r="BP11" s="38"/>
      <c r="BQ11" s="38"/>
    </row>
    <row r="12" spans="1:168" ht="11.1" customHeight="1" x14ac:dyDescent="0.15">
      <c r="A12" s="9"/>
      <c r="B12" s="22" t="s">
        <v>56</v>
      </c>
      <c r="C12" s="139"/>
      <c r="D12" s="139"/>
      <c r="E12" s="138"/>
      <c r="F12" s="139"/>
      <c r="G12" s="32">
        <f>ROUND(((C12 * D12) / 1000000) * F12, 4)</f>
        <v>0</v>
      </c>
      <c r="H12" s="141"/>
      <c r="I12" s="25" t="s">
        <v>391</v>
      </c>
      <c r="J12" s="134"/>
      <c r="K12" s="134"/>
      <c r="L12" s="23" t="s">
        <v>47</v>
      </c>
      <c r="M12" s="23"/>
      <c r="N12" s="23"/>
      <c r="O12" s="23"/>
      <c r="P12" s="24"/>
      <c r="Q12" s="23"/>
      <c r="R12" s="23"/>
      <c r="S12" s="23"/>
      <c r="T12" s="24"/>
      <c r="U12" s="213"/>
      <c r="V12" s="214"/>
      <c r="W12" s="11"/>
      <c r="X12" s="151" t="s">
        <v>1228</v>
      </c>
      <c r="Y12" s="150" t="s">
        <v>1229</v>
      </c>
      <c r="Z12" s="11"/>
      <c r="AA12" s="11"/>
      <c r="AB12" s="11"/>
      <c r="AC12" s="11"/>
      <c r="AD12" s="11" t="s">
        <v>20</v>
      </c>
      <c r="AE12" s="11" t="s">
        <v>1297</v>
      </c>
      <c r="AF12" s="11"/>
      <c r="AG12" s="11"/>
      <c r="AH12" s="11"/>
      <c r="AI12" s="11"/>
      <c r="AJ12" s="13">
        <v>19</v>
      </c>
      <c r="AK12" s="13"/>
      <c r="AL12" s="14" t="s">
        <v>1119</v>
      </c>
      <c r="AM12" s="11" t="s">
        <v>1120</v>
      </c>
      <c r="AN12" s="15"/>
      <c r="AO12" s="14"/>
      <c r="AP12" s="11"/>
      <c r="AQ12" s="11"/>
      <c r="AR12" s="11" t="s">
        <v>1184</v>
      </c>
      <c r="AS12" s="11" t="s">
        <v>1184</v>
      </c>
      <c r="AT12" s="11"/>
      <c r="AU12" s="11" t="s">
        <v>1210</v>
      </c>
      <c r="AV12" s="11" t="s">
        <v>1211</v>
      </c>
      <c r="AW12" s="11"/>
      <c r="AX12" s="11"/>
      <c r="AY12" s="11"/>
      <c r="AZ12" s="11"/>
      <c r="BA12" s="11"/>
      <c r="BB12" s="11"/>
      <c r="BC12" s="11"/>
      <c r="BD12" s="14"/>
      <c r="BE12" s="66"/>
      <c r="BF12" s="11"/>
      <c r="BG12" s="9"/>
      <c r="BH12" s="9"/>
      <c r="BI12" s="9"/>
      <c r="BJ12" s="9"/>
      <c r="BK12" s="9"/>
      <c r="BL12" s="11"/>
      <c r="BM12" s="9" t="s">
        <v>137</v>
      </c>
      <c r="BN12" s="9" t="s">
        <v>146</v>
      </c>
      <c r="BO12" s="11"/>
      <c r="BP12" s="9"/>
      <c r="BQ12" s="9"/>
    </row>
    <row r="13" spans="1:168" ht="11.1" customHeight="1" x14ac:dyDescent="0.15">
      <c r="A13" s="9"/>
      <c r="B13" s="22" t="s">
        <v>57</v>
      </c>
      <c r="C13" s="139"/>
      <c r="D13" s="138"/>
      <c r="E13" s="138"/>
      <c r="F13" s="139"/>
      <c r="G13" s="32">
        <f t="shared" ref="G13:G45" si="0">ROUND(((C13 * D13) / 1000000) * F13, 4)</f>
        <v>0</v>
      </c>
      <c r="H13" s="141"/>
      <c r="I13" s="25" t="s">
        <v>339</v>
      </c>
      <c r="J13" s="134"/>
      <c r="K13" s="134"/>
      <c r="L13" s="23" t="s">
        <v>47</v>
      </c>
      <c r="M13" s="23"/>
      <c r="N13" s="23"/>
      <c r="O13" s="23"/>
      <c r="P13" s="24"/>
      <c r="Q13" s="23"/>
      <c r="R13" s="23"/>
      <c r="S13" s="23"/>
      <c r="T13" s="24"/>
      <c r="U13" s="213"/>
      <c r="V13" s="214"/>
      <c r="W13" s="11"/>
      <c r="X13" s="151" t="s">
        <v>1230</v>
      </c>
      <c r="Y13" s="150" t="s">
        <v>1231</v>
      </c>
      <c r="Z13" s="11"/>
      <c r="AA13" s="11"/>
      <c r="AB13" s="11"/>
      <c r="AC13" s="11"/>
      <c r="AD13" s="11" t="s">
        <v>21</v>
      </c>
      <c r="AE13" s="11" t="s">
        <v>1298</v>
      </c>
      <c r="AF13" s="11"/>
      <c r="AG13" s="11"/>
      <c r="AH13" s="11"/>
      <c r="AI13" s="11"/>
      <c r="AJ13" s="13">
        <v>22</v>
      </c>
      <c r="AK13" s="13"/>
      <c r="AL13" s="14" t="s">
        <v>1375</v>
      </c>
      <c r="AM13" s="11" t="s">
        <v>1376</v>
      </c>
      <c r="AN13" s="15"/>
      <c r="AO13" s="14" t="s">
        <v>264</v>
      </c>
      <c r="AP13" s="11" t="s">
        <v>265</v>
      </c>
      <c r="AQ13" s="11"/>
      <c r="AR13" s="11" t="s">
        <v>1185</v>
      </c>
      <c r="AS13" s="11" t="s">
        <v>1185</v>
      </c>
      <c r="AT13" s="11"/>
      <c r="AU13" s="9" t="s">
        <v>1380</v>
      </c>
      <c r="AV13" s="9" t="s">
        <v>1381</v>
      </c>
      <c r="AW13" s="11"/>
      <c r="AX13" s="11"/>
      <c r="AY13" s="11"/>
      <c r="AZ13" s="11"/>
      <c r="BA13" s="11"/>
      <c r="BB13" s="11"/>
      <c r="BC13" s="11"/>
      <c r="BD13" s="14"/>
      <c r="BE13" s="66"/>
      <c r="BF13" s="11"/>
      <c r="BG13" s="9"/>
      <c r="BH13" s="9"/>
      <c r="BI13" s="9"/>
      <c r="BJ13" s="9"/>
      <c r="BK13" s="9"/>
      <c r="BL13" s="11"/>
      <c r="BM13" s="40" t="s">
        <v>138</v>
      </c>
      <c r="BN13" s="40" t="s">
        <v>147</v>
      </c>
      <c r="BO13" s="11"/>
      <c r="BP13" s="9"/>
      <c r="BQ13" s="9"/>
      <c r="FH13" s="6"/>
    </row>
    <row r="14" spans="1:168" ht="11.1" customHeight="1" x14ac:dyDescent="0.15">
      <c r="A14" s="9"/>
      <c r="B14" s="22" t="s">
        <v>58</v>
      </c>
      <c r="C14" s="139"/>
      <c r="D14" s="138"/>
      <c r="E14" s="138"/>
      <c r="F14" s="139"/>
      <c r="G14" s="32">
        <f t="shared" si="0"/>
        <v>0</v>
      </c>
      <c r="H14" s="141"/>
      <c r="I14" s="25" t="s">
        <v>339</v>
      </c>
      <c r="J14" s="134"/>
      <c r="K14" s="134"/>
      <c r="L14" s="23" t="s">
        <v>47</v>
      </c>
      <c r="M14" s="23"/>
      <c r="N14" s="23"/>
      <c r="O14" s="23"/>
      <c r="P14" s="24"/>
      <c r="Q14" s="23"/>
      <c r="R14" s="23"/>
      <c r="S14" s="23"/>
      <c r="T14" s="24"/>
      <c r="U14" s="213"/>
      <c r="V14" s="214"/>
      <c r="W14" s="11"/>
      <c r="X14" s="151" t="s">
        <v>1232</v>
      </c>
      <c r="Y14" s="150" t="s">
        <v>1233</v>
      </c>
      <c r="Z14" s="11"/>
      <c r="AA14" s="11"/>
      <c r="AB14" s="11"/>
      <c r="AC14" s="11"/>
      <c r="AD14" s="11" t="s">
        <v>22</v>
      </c>
      <c r="AE14" s="11" t="s">
        <v>1299</v>
      </c>
      <c r="AF14" s="11"/>
      <c r="AG14" s="11"/>
      <c r="AH14" s="11"/>
      <c r="AI14" s="11"/>
      <c r="AJ14" s="13">
        <v>24</v>
      </c>
      <c r="AK14" s="13"/>
      <c r="AL14" s="14"/>
      <c r="AM14" s="11"/>
      <c r="AN14" s="15"/>
      <c r="AO14" s="14" t="s">
        <v>266</v>
      </c>
      <c r="AP14" s="15" t="s">
        <v>267</v>
      </c>
      <c r="AQ14" s="11"/>
      <c r="AR14" s="11" t="s">
        <v>1186</v>
      </c>
      <c r="AS14" s="11" t="s">
        <v>1186</v>
      </c>
      <c r="AT14" s="11"/>
      <c r="AU14" s="11" t="s">
        <v>1212</v>
      </c>
      <c r="AV14" s="11" t="s">
        <v>1215</v>
      </c>
      <c r="AW14" s="11"/>
      <c r="AX14" s="11"/>
      <c r="AY14" s="11"/>
      <c r="AZ14" s="11"/>
      <c r="BA14" s="11"/>
      <c r="BB14" s="11"/>
      <c r="BC14" s="11"/>
      <c r="BD14" s="14"/>
      <c r="BE14" s="66"/>
      <c r="BF14" s="11"/>
      <c r="BG14" s="9"/>
      <c r="BH14" s="9"/>
      <c r="BI14" s="9"/>
      <c r="BJ14" s="9"/>
      <c r="BK14" s="9"/>
      <c r="BL14" s="11"/>
      <c r="BM14" s="9" t="s">
        <v>139</v>
      </c>
      <c r="BN14" s="9" t="s">
        <v>148</v>
      </c>
      <c r="BO14" s="11"/>
      <c r="BP14" s="9"/>
      <c r="BQ14" s="9"/>
    </row>
    <row r="15" spans="1:168" ht="11.1" customHeight="1" x14ac:dyDescent="0.15">
      <c r="A15" s="9"/>
      <c r="B15" s="22" t="s">
        <v>59</v>
      </c>
      <c r="C15" s="139"/>
      <c r="D15" s="139"/>
      <c r="E15" s="138"/>
      <c r="F15" s="139"/>
      <c r="G15" s="32">
        <f t="shared" si="0"/>
        <v>0</v>
      </c>
      <c r="H15" s="141"/>
      <c r="I15" s="25" t="s">
        <v>339</v>
      </c>
      <c r="J15" s="134"/>
      <c r="K15" s="134"/>
      <c r="L15" s="23" t="s">
        <v>47</v>
      </c>
      <c r="M15" s="23"/>
      <c r="N15" s="23"/>
      <c r="O15" s="23"/>
      <c r="P15" s="24"/>
      <c r="Q15" s="23"/>
      <c r="R15" s="23"/>
      <c r="S15" s="23"/>
      <c r="T15" s="24"/>
      <c r="U15" s="213"/>
      <c r="V15" s="214"/>
      <c r="W15" s="11"/>
      <c r="X15" s="151" t="s">
        <v>1234</v>
      </c>
      <c r="Y15" s="150" t="s">
        <v>1235</v>
      </c>
      <c r="Z15" s="11"/>
      <c r="AA15" s="11"/>
      <c r="AB15" s="11"/>
      <c r="AC15" s="11"/>
      <c r="AD15" s="11" t="s">
        <v>256</v>
      </c>
      <c r="AE15" s="11" t="s">
        <v>1300</v>
      </c>
      <c r="AF15" s="11"/>
      <c r="AG15" s="11"/>
      <c r="AH15" s="11"/>
      <c r="AI15" s="11"/>
      <c r="AJ15" s="13">
        <v>28</v>
      </c>
      <c r="AK15" s="11"/>
      <c r="AL15" s="14" t="s">
        <v>1126</v>
      </c>
      <c r="AM15" s="11" t="s">
        <v>1127</v>
      </c>
      <c r="AN15" s="15"/>
      <c r="AO15" s="14" t="s">
        <v>268</v>
      </c>
      <c r="AP15" s="15" t="s">
        <v>269</v>
      </c>
      <c r="AQ15" s="11"/>
      <c r="AR15" s="11" t="s">
        <v>1187</v>
      </c>
      <c r="AS15" s="11" t="s">
        <v>1187</v>
      </c>
      <c r="AT15" s="11"/>
      <c r="AU15" s="11" t="s">
        <v>1213</v>
      </c>
      <c r="AV15" s="11" t="s">
        <v>1216</v>
      </c>
      <c r="AW15" s="11"/>
      <c r="AX15" s="11"/>
      <c r="AY15" s="11"/>
      <c r="AZ15" s="11"/>
      <c r="BA15" s="11"/>
      <c r="BB15" s="11"/>
      <c r="BC15" s="11"/>
      <c r="BD15" s="14"/>
      <c r="BE15" s="66"/>
      <c r="BF15" s="11"/>
      <c r="BG15" s="9"/>
      <c r="BH15" s="9"/>
      <c r="BI15" s="9"/>
      <c r="BJ15" s="9"/>
      <c r="BK15" s="9"/>
      <c r="BL15" s="11"/>
      <c r="BM15" s="9" t="s">
        <v>140</v>
      </c>
      <c r="BN15" s="9" t="s">
        <v>149</v>
      </c>
      <c r="BO15" s="11"/>
      <c r="BP15" s="9"/>
      <c r="BQ15" s="9"/>
    </row>
    <row r="16" spans="1:168" ht="11.1" customHeight="1" x14ac:dyDescent="0.15">
      <c r="A16" s="9"/>
      <c r="B16" s="22" t="s">
        <v>60</v>
      </c>
      <c r="C16" s="139"/>
      <c r="D16" s="139"/>
      <c r="E16" s="138"/>
      <c r="F16" s="139"/>
      <c r="G16" s="32">
        <f t="shared" si="0"/>
        <v>0</v>
      </c>
      <c r="H16" s="141"/>
      <c r="I16" s="25" t="s">
        <v>339</v>
      </c>
      <c r="J16" s="134"/>
      <c r="K16" s="134"/>
      <c r="L16" s="23" t="s">
        <v>47</v>
      </c>
      <c r="M16" s="23"/>
      <c r="N16" s="23"/>
      <c r="O16" s="23"/>
      <c r="P16" s="24"/>
      <c r="Q16" s="23"/>
      <c r="R16" s="23"/>
      <c r="S16" s="23"/>
      <c r="T16" s="24"/>
      <c r="U16" s="213"/>
      <c r="V16" s="214"/>
      <c r="W16" s="11"/>
      <c r="X16" s="151" t="s">
        <v>1236</v>
      </c>
      <c r="Y16" s="150" t="s">
        <v>1237</v>
      </c>
      <c r="Z16" s="11"/>
      <c r="AA16" s="11"/>
      <c r="AB16" s="11"/>
      <c r="AC16" s="11"/>
      <c r="AD16" s="11" t="s">
        <v>174</v>
      </c>
      <c r="AE16" s="11" t="s">
        <v>1301</v>
      </c>
      <c r="AF16" s="11"/>
      <c r="AG16" s="11"/>
      <c r="AH16" s="11"/>
      <c r="AI16" s="11"/>
      <c r="AJ16" s="13">
        <v>36</v>
      </c>
      <c r="AK16" s="11"/>
      <c r="AL16" s="14" t="s">
        <v>1128</v>
      </c>
      <c r="AM16" s="11" t="s">
        <v>1129</v>
      </c>
      <c r="AN16" s="15"/>
      <c r="AO16" s="14" t="s">
        <v>270</v>
      </c>
      <c r="AP16" s="15" t="s">
        <v>271</v>
      </c>
      <c r="AQ16" s="11"/>
      <c r="AR16" s="11" t="s">
        <v>1188</v>
      </c>
      <c r="AS16" s="11" t="s">
        <v>1188</v>
      </c>
      <c r="AT16" s="11"/>
      <c r="AU16" s="11" t="s">
        <v>1214</v>
      </c>
      <c r="AV16" s="11" t="s">
        <v>1217</v>
      </c>
      <c r="AW16" s="11"/>
      <c r="AX16" s="11"/>
      <c r="AY16" s="11"/>
      <c r="AZ16" s="11"/>
      <c r="BA16" s="14"/>
      <c r="BB16" s="14"/>
      <c r="BC16" s="11"/>
      <c r="BD16" s="14"/>
      <c r="BE16" s="66"/>
      <c r="BF16" s="11"/>
      <c r="BG16" s="42"/>
      <c r="BH16" s="43"/>
      <c r="BI16" s="43"/>
      <c r="BJ16" s="42"/>
      <c r="BK16" s="43"/>
      <c r="BL16" s="11"/>
      <c r="BM16" s="40" t="s">
        <v>141</v>
      </c>
      <c r="BN16" s="40" t="s">
        <v>150</v>
      </c>
      <c r="BO16" s="11"/>
      <c r="BP16" s="38"/>
      <c r="BQ16" s="38"/>
      <c r="FL16" s="6"/>
    </row>
    <row r="17" spans="1:164" ht="11.1" customHeight="1" x14ac:dyDescent="0.15">
      <c r="A17" s="9"/>
      <c r="B17" s="22" t="s">
        <v>61</v>
      </c>
      <c r="C17" s="139"/>
      <c r="D17" s="139"/>
      <c r="E17" s="138"/>
      <c r="F17" s="139"/>
      <c r="G17" s="32">
        <f t="shared" si="0"/>
        <v>0</v>
      </c>
      <c r="H17" s="141"/>
      <c r="I17" s="25" t="s">
        <v>339</v>
      </c>
      <c r="J17" s="134"/>
      <c r="K17" s="134"/>
      <c r="L17" s="23" t="s">
        <v>47</v>
      </c>
      <c r="M17" s="23"/>
      <c r="N17" s="23"/>
      <c r="O17" s="23"/>
      <c r="P17" s="24"/>
      <c r="Q17" s="23"/>
      <c r="R17" s="23"/>
      <c r="S17" s="23"/>
      <c r="T17" s="24"/>
      <c r="U17" s="213"/>
      <c r="V17" s="214"/>
      <c r="W17" s="11"/>
      <c r="X17" s="151" t="s">
        <v>851</v>
      </c>
      <c r="Y17" s="150" t="s">
        <v>1238</v>
      </c>
      <c r="Z17" s="11"/>
      <c r="AA17" s="11"/>
      <c r="AB17" s="11"/>
      <c r="AC17" s="11"/>
      <c r="AD17" s="11" t="s">
        <v>255</v>
      </c>
      <c r="AE17" s="11" t="s">
        <v>1302</v>
      </c>
      <c r="AF17" s="11"/>
      <c r="AG17" s="11"/>
      <c r="AH17" s="11"/>
      <c r="AI17" s="11"/>
      <c r="AJ17" s="13">
        <v>38</v>
      </c>
      <c r="AK17" s="11"/>
      <c r="AL17" s="14" t="s">
        <v>1829</v>
      </c>
      <c r="AM17" s="11" t="s">
        <v>1830</v>
      </c>
      <c r="AN17" s="15"/>
      <c r="AO17" s="14" t="s">
        <v>272</v>
      </c>
      <c r="AP17" s="15" t="s">
        <v>273</v>
      </c>
      <c r="AQ17" s="11"/>
      <c r="AR17" s="11" t="s">
        <v>1189</v>
      </c>
      <c r="AS17" s="11" t="s">
        <v>1189</v>
      </c>
      <c r="AT17" s="11"/>
      <c r="AU17" s="11" t="s">
        <v>1382</v>
      </c>
      <c r="AV17" s="11" t="s">
        <v>1383</v>
      </c>
      <c r="AW17" s="11"/>
      <c r="AX17" s="11"/>
      <c r="AY17" s="11"/>
      <c r="AZ17" s="11"/>
      <c r="BA17" s="11"/>
      <c r="BB17" s="11"/>
      <c r="BC17" s="11"/>
      <c r="BD17" s="14"/>
      <c r="BE17" s="66"/>
      <c r="BF17" s="11"/>
      <c r="BG17" s="42"/>
      <c r="BH17" s="43"/>
      <c r="BI17" s="43"/>
      <c r="BJ17" s="42"/>
      <c r="BK17" s="43"/>
      <c r="BL17" s="11"/>
      <c r="BM17" s="11"/>
      <c r="BN17" s="11"/>
      <c r="BO17" s="11"/>
      <c r="BP17" s="38"/>
      <c r="BQ17" s="38"/>
    </row>
    <row r="18" spans="1:164" ht="11.1" customHeight="1" x14ac:dyDescent="0.15">
      <c r="A18" s="9"/>
      <c r="B18" s="22" t="s">
        <v>62</v>
      </c>
      <c r="C18" s="139"/>
      <c r="D18" s="139"/>
      <c r="E18" s="138"/>
      <c r="F18" s="139"/>
      <c r="G18" s="32">
        <f t="shared" si="0"/>
        <v>0</v>
      </c>
      <c r="H18" s="141"/>
      <c r="I18" s="25" t="s">
        <v>339</v>
      </c>
      <c r="J18" s="134"/>
      <c r="K18" s="134"/>
      <c r="L18" s="23" t="s">
        <v>47</v>
      </c>
      <c r="M18" s="23"/>
      <c r="N18" s="23"/>
      <c r="O18" s="23"/>
      <c r="P18" s="24"/>
      <c r="Q18" s="23"/>
      <c r="R18" s="23"/>
      <c r="S18" s="23"/>
      <c r="T18" s="24"/>
      <c r="U18" s="213"/>
      <c r="V18" s="214"/>
      <c r="W18" s="11"/>
      <c r="X18" s="151" t="s">
        <v>152</v>
      </c>
      <c r="Y18" s="150" t="s">
        <v>153</v>
      </c>
      <c r="Z18" s="11"/>
      <c r="AA18" s="11"/>
      <c r="AB18" s="11"/>
      <c r="AC18" s="11"/>
      <c r="AD18" s="11" t="s">
        <v>254</v>
      </c>
      <c r="AE18" s="11" t="s">
        <v>1303</v>
      </c>
      <c r="AF18" s="11"/>
      <c r="AG18" s="11"/>
      <c r="AH18" s="11"/>
      <c r="AI18" s="11"/>
      <c r="AJ18" s="11"/>
      <c r="AK18" s="11"/>
      <c r="AL18" s="14"/>
      <c r="AM18" s="11"/>
      <c r="AN18" s="15"/>
      <c r="AO18" s="14" t="s">
        <v>274</v>
      </c>
      <c r="AP18" s="15" t="s">
        <v>275</v>
      </c>
      <c r="AQ18" s="11"/>
      <c r="AR18" s="11" t="s">
        <v>1190</v>
      </c>
      <c r="AS18" s="11" t="s">
        <v>1190</v>
      </c>
      <c r="AT18" s="11"/>
      <c r="AU18" s="11" t="s">
        <v>1218</v>
      </c>
      <c r="AV18" s="11" t="s">
        <v>1221</v>
      </c>
      <c r="AW18" s="11"/>
      <c r="AX18" s="11"/>
      <c r="AY18" s="11"/>
      <c r="AZ18" s="11"/>
      <c r="BA18" s="11"/>
      <c r="BB18" s="11"/>
      <c r="BC18" s="11"/>
      <c r="BD18" s="14"/>
      <c r="BE18" s="66"/>
      <c r="BF18" s="11"/>
      <c r="BG18" s="42"/>
      <c r="BH18" s="43"/>
      <c r="BI18" s="43"/>
      <c r="BJ18" s="42"/>
      <c r="BK18" s="43"/>
      <c r="BL18" s="11"/>
      <c r="BM18" s="11"/>
      <c r="BN18" s="11"/>
      <c r="BO18" s="11"/>
      <c r="BP18" s="38"/>
      <c r="BQ18" s="38"/>
    </row>
    <row r="19" spans="1:164" ht="11.1" customHeight="1" x14ac:dyDescent="0.15">
      <c r="A19" s="9"/>
      <c r="B19" s="22" t="s">
        <v>63</v>
      </c>
      <c r="C19" s="139"/>
      <c r="D19" s="139"/>
      <c r="E19" s="139"/>
      <c r="F19" s="139"/>
      <c r="G19" s="32">
        <f t="shared" si="0"/>
        <v>0</v>
      </c>
      <c r="H19" s="141"/>
      <c r="I19" s="25">
        <v>0</v>
      </c>
      <c r="J19" s="23"/>
      <c r="K19" s="23"/>
      <c r="L19" s="23" t="s">
        <v>47</v>
      </c>
      <c r="M19" s="23"/>
      <c r="N19" s="23"/>
      <c r="O19" s="23"/>
      <c r="P19" s="24"/>
      <c r="Q19" s="23"/>
      <c r="R19" s="23"/>
      <c r="S19" s="23"/>
      <c r="T19" s="24"/>
      <c r="U19" s="213"/>
      <c r="V19" s="214"/>
      <c r="W19" s="11"/>
      <c r="X19" s="151" t="s">
        <v>662</v>
      </c>
      <c r="Y19" s="150" t="s">
        <v>583</v>
      </c>
      <c r="Z19" s="11"/>
      <c r="AA19" s="11"/>
      <c r="AB19" s="11"/>
      <c r="AC19" s="11"/>
      <c r="AD19" s="11" t="s">
        <v>253</v>
      </c>
      <c r="AE19" s="11" t="s">
        <v>1304</v>
      </c>
      <c r="AF19" s="11"/>
      <c r="AG19" s="11"/>
      <c r="AH19" s="11"/>
      <c r="AI19" s="11"/>
      <c r="AJ19" s="11"/>
      <c r="AK19" s="11"/>
      <c r="AL19" s="14" t="s">
        <v>1130</v>
      </c>
      <c r="AM19" s="11" t="s">
        <v>1131</v>
      </c>
      <c r="AN19" s="15"/>
      <c r="AO19" s="14" t="s">
        <v>276</v>
      </c>
      <c r="AP19" s="15" t="s">
        <v>567</v>
      </c>
      <c r="AQ19" s="11"/>
      <c r="AR19" s="11" t="s">
        <v>1191</v>
      </c>
      <c r="AS19" s="11" t="s">
        <v>1191</v>
      </c>
      <c r="AT19" s="11"/>
      <c r="AU19" s="11" t="s">
        <v>1219</v>
      </c>
      <c r="AV19" s="11" t="s">
        <v>1222</v>
      </c>
      <c r="AW19" s="11"/>
      <c r="AX19" s="11"/>
      <c r="AY19" s="11"/>
      <c r="AZ19" s="11"/>
      <c r="BA19" s="11"/>
      <c r="BB19" s="11"/>
      <c r="BC19" s="11"/>
      <c r="BD19" s="14"/>
      <c r="BE19" s="66"/>
      <c r="BF19" s="11"/>
      <c r="BG19" s="42"/>
      <c r="BH19" s="43"/>
      <c r="BI19" s="43"/>
      <c r="BJ19" s="42"/>
      <c r="BK19" s="43"/>
      <c r="BL19" s="11"/>
      <c r="BM19" s="11"/>
      <c r="BN19" s="11"/>
      <c r="BO19" s="11"/>
      <c r="BP19" s="38"/>
      <c r="BQ19" s="38"/>
      <c r="FH19" s="6"/>
    </row>
    <row r="20" spans="1:164" ht="11.1" customHeight="1" x14ac:dyDescent="0.15">
      <c r="A20" s="9"/>
      <c r="B20" s="22" t="s">
        <v>64</v>
      </c>
      <c r="C20" s="139"/>
      <c r="D20" s="139"/>
      <c r="E20" s="139"/>
      <c r="F20" s="139"/>
      <c r="G20" s="32">
        <f t="shared" si="0"/>
        <v>0</v>
      </c>
      <c r="H20" s="141"/>
      <c r="I20" s="25">
        <v>0</v>
      </c>
      <c r="J20" s="23"/>
      <c r="K20" s="23"/>
      <c r="L20" s="23" t="s">
        <v>47</v>
      </c>
      <c r="M20" s="23"/>
      <c r="N20" s="23"/>
      <c r="O20" s="23"/>
      <c r="P20" s="24"/>
      <c r="Q20" s="23"/>
      <c r="R20" s="23"/>
      <c r="S20" s="23"/>
      <c r="T20" s="24"/>
      <c r="U20" s="213"/>
      <c r="V20" s="214"/>
      <c r="W20" s="11"/>
      <c r="X20" s="151" t="s">
        <v>663</v>
      </c>
      <c r="Y20" s="150" t="s">
        <v>1163</v>
      </c>
      <c r="Z20" s="11"/>
      <c r="AA20" s="11"/>
      <c r="AB20" s="11"/>
      <c r="AC20" s="11"/>
      <c r="AD20" s="11" t="s">
        <v>1310</v>
      </c>
      <c r="AE20" s="11" t="s">
        <v>1311</v>
      </c>
      <c r="AF20" s="11"/>
      <c r="AG20" s="11"/>
      <c r="AH20" s="11"/>
      <c r="AI20" s="11"/>
      <c r="AJ20" s="11"/>
      <c r="AK20" s="11"/>
      <c r="AL20" s="14" t="s">
        <v>1132</v>
      </c>
      <c r="AM20" s="11" t="s">
        <v>1133</v>
      </c>
      <c r="AN20" s="15"/>
      <c r="AO20" s="14" t="s">
        <v>277</v>
      </c>
      <c r="AP20" s="15" t="s">
        <v>568</v>
      </c>
      <c r="AQ20" s="11"/>
      <c r="AR20" s="11" t="s">
        <v>1192</v>
      </c>
      <c r="AS20" s="11" t="s">
        <v>1192</v>
      </c>
      <c r="AT20" s="11"/>
      <c r="AU20" s="11" t="s">
        <v>1220</v>
      </c>
      <c r="AV20" s="11" t="s">
        <v>1223</v>
      </c>
      <c r="AW20" s="11"/>
      <c r="AX20" s="11"/>
      <c r="AY20" s="11"/>
      <c r="AZ20" s="11"/>
      <c r="BA20" s="11"/>
      <c r="BB20" s="11"/>
      <c r="BC20" s="11"/>
      <c r="BD20" s="14"/>
      <c r="BE20" s="66"/>
      <c r="BF20" s="11"/>
      <c r="BG20" s="42"/>
      <c r="BH20" s="43"/>
      <c r="BI20" s="43"/>
      <c r="BJ20" s="42"/>
      <c r="BK20" s="43"/>
      <c r="BL20" s="11"/>
      <c r="BM20" s="11"/>
      <c r="BN20" s="11"/>
      <c r="BO20" s="11"/>
      <c r="BP20" s="38"/>
      <c r="BQ20" s="38"/>
    </row>
    <row r="21" spans="1:164" ht="11.1" customHeight="1" x14ac:dyDescent="0.15">
      <c r="A21" s="9"/>
      <c r="B21" s="22" t="s">
        <v>65</v>
      </c>
      <c r="C21" s="139"/>
      <c r="D21" s="139"/>
      <c r="E21" s="139"/>
      <c r="F21" s="139"/>
      <c r="G21" s="32">
        <f t="shared" si="0"/>
        <v>0</v>
      </c>
      <c r="H21" s="141"/>
      <c r="I21" s="25" t="s">
        <v>339</v>
      </c>
      <c r="J21" s="23"/>
      <c r="K21" s="23"/>
      <c r="L21" s="23" t="s">
        <v>47</v>
      </c>
      <c r="M21" s="23"/>
      <c r="N21" s="23"/>
      <c r="O21" s="23"/>
      <c r="P21" s="24"/>
      <c r="Q21" s="23"/>
      <c r="R21" s="23"/>
      <c r="S21" s="23"/>
      <c r="T21" s="24"/>
      <c r="U21" s="213"/>
      <c r="V21" s="214"/>
      <c r="W21" s="11"/>
      <c r="X21" s="151" t="s">
        <v>664</v>
      </c>
      <c r="Y21" s="150" t="s">
        <v>584</v>
      </c>
      <c r="Z21" s="11"/>
      <c r="AA21" s="11"/>
      <c r="AB21" s="11"/>
      <c r="AC21" s="11"/>
      <c r="AD21" s="11" t="s">
        <v>1307</v>
      </c>
      <c r="AE21" s="11" t="s">
        <v>1308</v>
      </c>
      <c r="AF21" s="11"/>
      <c r="AG21" s="11"/>
      <c r="AH21" s="11"/>
      <c r="AI21" s="11"/>
      <c r="AJ21" s="11"/>
      <c r="AK21" s="11"/>
      <c r="AL21" s="14" t="s">
        <v>1134</v>
      </c>
      <c r="AM21" s="11" t="s">
        <v>1135</v>
      </c>
      <c r="AN21" s="15"/>
      <c r="AO21" s="14" t="s">
        <v>278</v>
      </c>
      <c r="AP21" s="15" t="s">
        <v>569</v>
      </c>
      <c r="AQ21" s="11"/>
      <c r="AR21" s="11" t="s">
        <v>1193</v>
      </c>
      <c r="AS21" s="11" t="s">
        <v>1193</v>
      </c>
      <c r="AT21" s="11"/>
      <c r="AU21" s="11" t="s">
        <v>1378</v>
      </c>
      <c r="AV21" s="11" t="s">
        <v>1379</v>
      </c>
      <c r="AW21" s="11"/>
      <c r="AX21" s="11"/>
      <c r="AY21" s="11"/>
      <c r="AZ21" s="11"/>
      <c r="BA21" s="11"/>
      <c r="BB21" s="11"/>
      <c r="BC21" s="11"/>
      <c r="BD21" s="14"/>
      <c r="BE21" s="66"/>
      <c r="BF21" s="11"/>
      <c r="BG21" s="42"/>
      <c r="BH21" s="43"/>
      <c r="BI21" s="43"/>
      <c r="BJ21" s="42"/>
      <c r="BK21" s="43"/>
      <c r="BL21" s="11"/>
      <c r="BM21" s="11"/>
      <c r="BN21" s="11"/>
      <c r="BO21" s="11"/>
      <c r="BP21" s="38"/>
      <c r="BQ21" s="38"/>
    </row>
    <row r="22" spans="1:164" ht="11.1" customHeight="1" x14ac:dyDescent="0.15">
      <c r="A22" s="9"/>
      <c r="B22" s="22" t="s">
        <v>66</v>
      </c>
      <c r="C22" s="139"/>
      <c r="D22" s="139"/>
      <c r="E22" s="139"/>
      <c r="F22" s="139"/>
      <c r="G22" s="32">
        <f t="shared" si="0"/>
        <v>0</v>
      </c>
      <c r="H22" s="141"/>
      <c r="I22" s="25" t="s">
        <v>339</v>
      </c>
      <c r="J22" s="23"/>
      <c r="K22" s="23"/>
      <c r="L22" s="23" t="s">
        <v>47</v>
      </c>
      <c r="M22" s="23"/>
      <c r="N22" s="23"/>
      <c r="O22" s="23"/>
      <c r="P22" s="24"/>
      <c r="Q22" s="23"/>
      <c r="R22" s="23"/>
      <c r="S22" s="23"/>
      <c r="T22" s="24"/>
      <c r="U22" s="213"/>
      <c r="V22" s="214"/>
      <c r="W22" s="11"/>
      <c r="X22" s="151" t="s">
        <v>665</v>
      </c>
      <c r="Y22" s="150" t="s">
        <v>591</v>
      </c>
      <c r="Z22" s="11"/>
      <c r="AA22" s="11"/>
      <c r="AB22" s="11"/>
      <c r="AC22" s="11"/>
      <c r="AD22" s="11" t="s">
        <v>112</v>
      </c>
      <c r="AE22" s="11" t="s">
        <v>1309</v>
      </c>
      <c r="AF22" s="11"/>
      <c r="AG22" s="11"/>
      <c r="AH22" s="11"/>
      <c r="AI22" s="11"/>
      <c r="AJ22" s="11"/>
      <c r="AK22" s="11"/>
      <c r="AL22" s="14" t="s">
        <v>1136</v>
      </c>
      <c r="AM22" s="11" t="s">
        <v>1137</v>
      </c>
      <c r="AN22" s="15"/>
      <c r="AO22" s="14" t="s">
        <v>279</v>
      </c>
      <c r="AP22" s="15" t="s">
        <v>570</v>
      </c>
      <c r="AQ22" s="11"/>
      <c r="AR22" s="11" t="s">
        <v>1194</v>
      </c>
      <c r="AS22" s="11" t="s">
        <v>1194</v>
      </c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4"/>
      <c r="BE22" s="66"/>
      <c r="BF22" s="11"/>
      <c r="BG22" s="42"/>
      <c r="BH22" s="43"/>
      <c r="BI22" s="43"/>
      <c r="BJ22" s="42"/>
      <c r="BK22" s="43"/>
      <c r="BL22" s="11"/>
      <c r="BM22" s="11"/>
      <c r="BN22" s="11"/>
      <c r="BO22" s="11"/>
      <c r="BP22" s="38"/>
      <c r="BQ22" s="38"/>
      <c r="FH22" s="6"/>
    </row>
    <row r="23" spans="1:164" ht="11.1" customHeight="1" x14ac:dyDescent="0.15">
      <c r="A23" s="9"/>
      <c r="B23" s="22" t="s">
        <v>67</v>
      </c>
      <c r="C23" s="139"/>
      <c r="D23" s="139"/>
      <c r="E23" s="139"/>
      <c r="F23" s="139"/>
      <c r="G23" s="32">
        <f t="shared" si="0"/>
        <v>0</v>
      </c>
      <c r="H23" s="141"/>
      <c r="I23" s="25" t="s">
        <v>339</v>
      </c>
      <c r="J23" s="23"/>
      <c r="K23" s="23"/>
      <c r="L23" s="23" t="s">
        <v>47</v>
      </c>
      <c r="M23" s="23"/>
      <c r="N23" s="23"/>
      <c r="O23" s="23"/>
      <c r="P23" s="24"/>
      <c r="Q23" s="23"/>
      <c r="R23" s="23"/>
      <c r="S23" s="23"/>
      <c r="T23" s="24"/>
      <c r="U23" s="213"/>
      <c r="V23" s="214"/>
      <c r="W23" s="11"/>
      <c r="X23" s="151" t="s">
        <v>9</v>
      </c>
      <c r="Y23" s="150" t="s">
        <v>15</v>
      </c>
      <c r="Z23" s="11"/>
      <c r="AA23" s="11"/>
      <c r="AB23" s="11"/>
      <c r="AC23" s="11"/>
      <c r="AD23" s="11" t="s">
        <v>1305</v>
      </c>
      <c r="AE23" s="11" t="s">
        <v>1306</v>
      </c>
      <c r="AF23" s="11"/>
      <c r="AG23" s="11"/>
      <c r="AH23" s="11"/>
      <c r="AI23" s="11"/>
      <c r="AJ23" s="11"/>
      <c r="AK23" s="11"/>
      <c r="AL23" s="14"/>
      <c r="AM23" s="11"/>
      <c r="AN23" s="15"/>
      <c r="AO23" s="14" t="s">
        <v>280</v>
      </c>
      <c r="AP23" s="15" t="s">
        <v>571</v>
      </c>
      <c r="AQ23" s="11"/>
      <c r="AR23" s="11" t="s">
        <v>1195</v>
      </c>
      <c r="AS23" s="11" t="s">
        <v>1195</v>
      </c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4"/>
      <c r="BE23" s="66"/>
      <c r="BF23" s="11"/>
      <c r="BG23" s="42"/>
      <c r="BH23" s="43"/>
      <c r="BI23" s="43"/>
      <c r="BJ23" s="42"/>
      <c r="BK23" s="43"/>
      <c r="BL23" s="11"/>
      <c r="BM23" s="11"/>
      <c r="BN23" s="11"/>
      <c r="BO23" s="11"/>
      <c r="BP23" s="38"/>
      <c r="BQ23" s="38"/>
    </row>
    <row r="24" spans="1:164" ht="11.1" customHeight="1" x14ac:dyDescent="0.15">
      <c r="A24" s="9"/>
      <c r="B24" s="22" t="s">
        <v>68</v>
      </c>
      <c r="C24" s="139"/>
      <c r="D24" s="139"/>
      <c r="E24" s="139"/>
      <c r="F24" s="139"/>
      <c r="G24" s="32">
        <f t="shared" si="0"/>
        <v>0</v>
      </c>
      <c r="H24" s="141"/>
      <c r="I24" s="25" t="s">
        <v>339</v>
      </c>
      <c r="J24" s="23"/>
      <c r="K24" s="23"/>
      <c r="L24" s="23" t="s">
        <v>47</v>
      </c>
      <c r="M24" s="23"/>
      <c r="N24" s="23"/>
      <c r="O24" s="23"/>
      <c r="P24" s="24"/>
      <c r="Q24" s="23"/>
      <c r="R24" s="23"/>
      <c r="S24" s="23"/>
      <c r="T24" s="24"/>
      <c r="U24" s="213"/>
      <c r="V24" s="214"/>
      <c r="W24" s="11"/>
      <c r="X24" s="151" t="s">
        <v>666</v>
      </c>
      <c r="Y24" s="150" t="s">
        <v>1239</v>
      </c>
      <c r="Z24" s="11"/>
      <c r="AA24" s="11"/>
      <c r="AB24" s="11"/>
      <c r="AC24" s="11"/>
      <c r="AD24" s="11" t="s">
        <v>23</v>
      </c>
      <c r="AE24" s="11" t="s">
        <v>1312</v>
      </c>
      <c r="AF24" s="11"/>
      <c r="AG24" s="11"/>
      <c r="AH24" s="11"/>
      <c r="AI24" s="11"/>
      <c r="AJ24" s="11"/>
      <c r="AK24" s="11"/>
      <c r="AL24" s="14" t="s">
        <v>1840</v>
      </c>
      <c r="AM24" s="11" t="s">
        <v>1847</v>
      </c>
      <c r="AN24" s="15"/>
      <c r="AO24" s="14" t="s">
        <v>281</v>
      </c>
      <c r="AP24" s="15" t="s">
        <v>572</v>
      </c>
      <c r="AQ24" s="11"/>
      <c r="AR24" s="11" t="s">
        <v>1196</v>
      </c>
      <c r="AS24" s="11" t="s">
        <v>1196</v>
      </c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4"/>
      <c r="BE24" s="66"/>
      <c r="BF24" s="11"/>
      <c r="BG24" s="42"/>
      <c r="BH24" s="43"/>
      <c r="BI24" s="43"/>
      <c r="BJ24" s="42"/>
      <c r="BK24" s="43"/>
      <c r="BL24" s="11"/>
      <c r="BM24" s="11"/>
      <c r="BN24" s="11"/>
      <c r="BO24" s="11"/>
      <c r="BP24" s="38"/>
      <c r="BQ24" s="38"/>
    </row>
    <row r="25" spans="1:164" ht="11.1" customHeight="1" x14ac:dyDescent="0.15">
      <c r="A25" s="9"/>
      <c r="B25" s="22" t="s">
        <v>69</v>
      </c>
      <c r="C25" s="139"/>
      <c r="D25" s="139"/>
      <c r="E25" s="139"/>
      <c r="F25" s="139"/>
      <c r="G25" s="32">
        <f t="shared" si="0"/>
        <v>0</v>
      </c>
      <c r="H25" s="141"/>
      <c r="I25" s="25">
        <v>0</v>
      </c>
      <c r="J25" s="23"/>
      <c r="K25" s="23"/>
      <c r="L25" s="23" t="s">
        <v>47</v>
      </c>
      <c r="M25" s="23"/>
      <c r="N25" s="23"/>
      <c r="O25" s="23"/>
      <c r="P25" s="24"/>
      <c r="Q25" s="23"/>
      <c r="R25" s="23"/>
      <c r="S25" s="23"/>
      <c r="T25" s="24"/>
      <c r="U25" s="213"/>
      <c r="V25" s="214"/>
      <c r="W25" s="11"/>
      <c r="X25" s="150"/>
      <c r="Y25" s="150"/>
      <c r="Z25" s="11"/>
      <c r="AA25" s="11"/>
      <c r="AB25" s="11"/>
      <c r="AC25" s="11"/>
      <c r="AD25" s="11" t="s">
        <v>24</v>
      </c>
      <c r="AE25" s="11" t="s">
        <v>1313</v>
      </c>
      <c r="AF25" s="11"/>
      <c r="AG25" s="11"/>
      <c r="AH25" s="11"/>
      <c r="AI25" s="11"/>
      <c r="AJ25" s="11"/>
      <c r="AK25" s="11"/>
      <c r="AL25" s="14" t="s">
        <v>1841</v>
      </c>
      <c r="AM25" s="11" t="s">
        <v>1848</v>
      </c>
      <c r="AN25" s="15"/>
      <c r="AO25" s="14" t="s">
        <v>282</v>
      </c>
      <c r="AP25" s="15" t="s">
        <v>283</v>
      </c>
      <c r="AQ25" s="11"/>
      <c r="AR25" s="11" t="s">
        <v>1197</v>
      </c>
      <c r="AS25" s="11" t="s">
        <v>1197</v>
      </c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4"/>
      <c r="BE25" s="66"/>
      <c r="BF25" s="11"/>
      <c r="BG25" s="42"/>
      <c r="BH25" s="43"/>
      <c r="BI25" s="43"/>
      <c r="BJ25" s="42"/>
      <c r="BK25" s="43"/>
      <c r="BL25" s="11"/>
      <c r="BM25" s="11"/>
      <c r="BN25" s="11"/>
      <c r="BO25" s="11"/>
      <c r="BP25" s="38"/>
      <c r="BQ25" s="38"/>
      <c r="FH25" s="6"/>
    </row>
    <row r="26" spans="1:164" ht="11.1" customHeight="1" x14ac:dyDescent="0.15">
      <c r="A26" s="9"/>
      <c r="B26" s="22" t="s">
        <v>70</v>
      </c>
      <c r="C26" s="139"/>
      <c r="D26" s="139"/>
      <c r="E26" s="139"/>
      <c r="F26" s="139"/>
      <c r="G26" s="32">
        <f t="shared" si="0"/>
        <v>0</v>
      </c>
      <c r="H26" s="141"/>
      <c r="I26" s="25">
        <v>0</v>
      </c>
      <c r="J26" s="23"/>
      <c r="K26" s="23"/>
      <c r="L26" s="23" t="s">
        <v>47</v>
      </c>
      <c r="M26" s="23"/>
      <c r="N26" s="23"/>
      <c r="O26" s="23"/>
      <c r="P26" s="24"/>
      <c r="Q26" s="23"/>
      <c r="R26" s="23"/>
      <c r="S26" s="23"/>
      <c r="T26" s="24"/>
      <c r="U26" s="213"/>
      <c r="V26" s="214"/>
      <c r="W26" s="11"/>
      <c r="X26" s="150" t="s">
        <v>154</v>
      </c>
      <c r="Y26" s="150" t="s">
        <v>155</v>
      </c>
      <c r="Z26" s="11"/>
      <c r="AA26" s="11"/>
      <c r="AB26" s="11"/>
      <c r="AC26" s="11"/>
      <c r="AD26" s="11" t="s">
        <v>25</v>
      </c>
      <c r="AE26" s="11" t="s">
        <v>1314</v>
      </c>
      <c r="AF26" s="11"/>
      <c r="AG26" s="11"/>
      <c r="AH26" s="11"/>
      <c r="AI26" s="11"/>
      <c r="AJ26" s="11"/>
      <c r="AK26" s="11"/>
      <c r="AL26" s="14" t="s">
        <v>1842</v>
      </c>
      <c r="AM26" s="11" t="s">
        <v>1849</v>
      </c>
      <c r="AN26" s="15"/>
      <c r="AO26" s="14"/>
      <c r="AP26" s="15"/>
      <c r="AQ26" s="11"/>
      <c r="AR26" s="11" t="s">
        <v>1198</v>
      </c>
      <c r="AS26" s="11" t="s">
        <v>1198</v>
      </c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4"/>
      <c r="BE26" s="66"/>
      <c r="BF26" s="11"/>
      <c r="BG26" s="42"/>
      <c r="BH26" s="43"/>
      <c r="BI26" s="43"/>
      <c r="BJ26" s="42"/>
      <c r="BK26" s="43"/>
      <c r="BL26" s="11"/>
      <c r="BM26" s="11"/>
      <c r="BN26" s="11"/>
      <c r="BO26" s="11"/>
      <c r="BP26" s="38"/>
      <c r="BQ26" s="38"/>
    </row>
    <row r="27" spans="1:164" ht="11.1" customHeight="1" x14ac:dyDescent="0.15">
      <c r="A27" s="9"/>
      <c r="B27" s="22" t="s">
        <v>71</v>
      </c>
      <c r="C27" s="139"/>
      <c r="D27" s="139"/>
      <c r="E27" s="139"/>
      <c r="F27" s="139"/>
      <c r="G27" s="32">
        <f t="shared" si="0"/>
        <v>0</v>
      </c>
      <c r="H27" s="141"/>
      <c r="I27" s="25">
        <v>0</v>
      </c>
      <c r="J27" s="23"/>
      <c r="K27" s="23"/>
      <c r="L27" s="23" t="s">
        <v>47</v>
      </c>
      <c r="M27" s="23"/>
      <c r="N27" s="23"/>
      <c r="O27" s="23"/>
      <c r="P27" s="24"/>
      <c r="Q27" s="23"/>
      <c r="R27" s="23"/>
      <c r="S27" s="23"/>
      <c r="T27" s="24"/>
      <c r="U27" s="213"/>
      <c r="V27" s="214"/>
      <c r="W27" s="11"/>
      <c r="X27" s="150" t="s">
        <v>1240</v>
      </c>
      <c r="Y27" s="150" t="s">
        <v>1241</v>
      </c>
      <c r="Z27" s="11"/>
      <c r="AA27" s="11"/>
      <c r="AB27" s="11"/>
      <c r="AC27" s="11"/>
      <c r="AD27" s="11" t="s">
        <v>26</v>
      </c>
      <c r="AE27" s="11" t="s">
        <v>1315</v>
      </c>
      <c r="AF27" s="11"/>
      <c r="AG27" s="11"/>
      <c r="AH27" s="11"/>
      <c r="AI27" s="11"/>
      <c r="AJ27" s="11"/>
      <c r="AK27" s="11"/>
      <c r="AL27" s="14" t="s">
        <v>1843</v>
      </c>
      <c r="AM27" s="11" t="s">
        <v>1850</v>
      </c>
      <c r="AN27" s="15"/>
      <c r="AO27" s="14" t="s">
        <v>284</v>
      </c>
      <c r="AP27" s="15" t="s">
        <v>285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4"/>
      <c r="BE27" s="66"/>
      <c r="BF27" s="11"/>
      <c r="BG27" s="42"/>
      <c r="BH27" s="43"/>
      <c r="BI27" s="43"/>
      <c r="BJ27" s="42"/>
      <c r="BK27" s="43"/>
      <c r="BL27" s="11"/>
      <c r="BM27" s="11"/>
      <c r="BN27" s="11"/>
      <c r="BO27" s="11"/>
      <c r="BP27" s="38"/>
      <c r="BQ27" s="38"/>
    </row>
    <row r="28" spans="1:164" ht="11.1" customHeight="1" x14ac:dyDescent="0.15">
      <c r="A28" s="9"/>
      <c r="B28" s="22" t="s">
        <v>72</v>
      </c>
      <c r="C28" s="23"/>
      <c r="D28" s="23"/>
      <c r="E28" s="139"/>
      <c r="F28" s="23"/>
      <c r="G28" s="32">
        <f t="shared" si="0"/>
        <v>0</v>
      </c>
      <c r="H28" s="141"/>
      <c r="I28" s="25">
        <v>0</v>
      </c>
      <c r="J28" s="23"/>
      <c r="K28" s="23"/>
      <c r="L28" s="23" t="s">
        <v>47</v>
      </c>
      <c r="M28" s="23"/>
      <c r="N28" s="23"/>
      <c r="O28" s="23"/>
      <c r="P28" s="24"/>
      <c r="Q28" s="23"/>
      <c r="R28" s="23"/>
      <c r="S28" s="23"/>
      <c r="T28" s="24"/>
      <c r="U28" s="213"/>
      <c r="V28" s="214"/>
      <c r="W28" s="11"/>
      <c r="X28" s="150" t="s">
        <v>869</v>
      </c>
      <c r="Y28" s="150" t="s">
        <v>1242</v>
      </c>
      <c r="Z28" s="11"/>
      <c r="AA28" s="11"/>
      <c r="AB28" s="11"/>
      <c r="AC28" s="11"/>
      <c r="AD28" s="11" t="s">
        <v>1316</v>
      </c>
      <c r="AE28" s="11" t="s">
        <v>1317</v>
      </c>
      <c r="AF28" s="11"/>
      <c r="AG28" s="11"/>
      <c r="AH28" s="11"/>
      <c r="AI28" s="11"/>
      <c r="AJ28" s="11"/>
      <c r="AK28" s="11"/>
      <c r="AL28" s="14"/>
      <c r="AM28" s="11"/>
      <c r="AN28" s="15"/>
      <c r="AO28" s="14" t="s">
        <v>286</v>
      </c>
      <c r="AP28" s="15" t="s">
        <v>287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4"/>
      <c r="BE28" s="66"/>
      <c r="BF28" s="11"/>
      <c r="BG28" s="42"/>
      <c r="BH28" s="43"/>
      <c r="BI28" s="43"/>
      <c r="BJ28" s="42"/>
      <c r="BK28" s="43"/>
      <c r="BL28" s="11"/>
      <c r="BM28" s="11"/>
      <c r="BN28" s="11"/>
      <c r="BO28" s="11"/>
      <c r="BP28" s="38"/>
      <c r="BQ28" s="38"/>
      <c r="FH28" s="6"/>
    </row>
    <row r="29" spans="1:164" ht="11.1" customHeight="1" x14ac:dyDescent="0.15">
      <c r="A29" s="9"/>
      <c r="B29" s="22" t="s">
        <v>73</v>
      </c>
      <c r="C29" s="23"/>
      <c r="D29" s="23"/>
      <c r="E29" s="139"/>
      <c r="F29" s="23"/>
      <c r="G29" s="32">
        <f t="shared" si="0"/>
        <v>0</v>
      </c>
      <c r="H29" s="141"/>
      <c r="I29" s="25">
        <v>0</v>
      </c>
      <c r="J29" s="23"/>
      <c r="K29" s="23"/>
      <c r="L29" s="23" t="s">
        <v>47</v>
      </c>
      <c r="M29" s="23"/>
      <c r="N29" s="23"/>
      <c r="O29" s="23"/>
      <c r="P29" s="24"/>
      <c r="Q29" s="23"/>
      <c r="R29" s="23"/>
      <c r="S29" s="23"/>
      <c r="T29" s="24"/>
      <c r="U29" s="213"/>
      <c r="V29" s="214"/>
      <c r="W29" s="11"/>
      <c r="X29" s="150" t="s">
        <v>6</v>
      </c>
      <c r="Y29" s="150" t="s">
        <v>13</v>
      </c>
      <c r="Z29" s="11"/>
      <c r="AA29" s="11"/>
      <c r="AB29" s="11"/>
      <c r="AC29" s="11"/>
      <c r="AD29" s="11" t="s">
        <v>27</v>
      </c>
      <c r="AE29" s="11" t="s">
        <v>1318</v>
      </c>
      <c r="AF29" s="11"/>
      <c r="AG29" s="11"/>
      <c r="AH29" s="11"/>
      <c r="AI29" s="11"/>
      <c r="AJ29" s="11"/>
      <c r="AK29" s="11"/>
      <c r="AL29" s="14" t="s">
        <v>1845</v>
      </c>
      <c r="AM29" s="11" t="s">
        <v>1851</v>
      </c>
      <c r="AN29" s="15"/>
      <c r="AO29" s="14" t="s">
        <v>122</v>
      </c>
      <c r="AP29" s="15" t="s">
        <v>288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4"/>
      <c r="BE29" s="66"/>
      <c r="BF29" s="11"/>
      <c r="BG29" s="42"/>
      <c r="BH29" s="43"/>
      <c r="BI29" s="43"/>
      <c r="BJ29" s="42"/>
      <c r="BK29" s="43"/>
      <c r="BL29" s="11"/>
      <c r="BM29" s="11"/>
      <c r="BN29" s="11"/>
      <c r="BO29" s="11"/>
      <c r="BP29" s="38"/>
      <c r="BQ29" s="38"/>
    </row>
    <row r="30" spans="1:164" ht="11.1" customHeight="1" x14ac:dyDescent="0.15">
      <c r="A30" s="9"/>
      <c r="B30" s="22" t="s">
        <v>74</v>
      </c>
      <c r="C30" s="23"/>
      <c r="D30" s="23"/>
      <c r="E30" s="139"/>
      <c r="F30" s="23"/>
      <c r="G30" s="32">
        <f t="shared" si="0"/>
        <v>0</v>
      </c>
      <c r="H30" s="141"/>
      <c r="I30" s="25">
        <v>0</v>
      </c>
      <c r="J30" s="23"/>
      <c r="K30" s="23"/>
      <c r="L30" s="23" t="s">
        <v>47</v>
      </c>
      <c r="M30" s="23"/>
      <c r="N30" s="23"/>
      <c r="O30" s="23"/>
      <c r="P30" s="24"/>
      <c r="Q30" s="23"/>
      <c r="R30" s="23"/>
      <c r="S30" s="23"/>
      <c r="T30" s="24"/>
      <c r="U30" s="213"/>
      <c r="V30" s="214"/>
      <c r="W30" s="11"/>
      <c r="X30" s="151" t="s">
        <v>7</v>
      </c>
      <c r="Y30" s="150" t="s">
        <v>1243</v>
      </c>
      <c r="Z30" s="11"/>
      <c r="AA30" s="11"/>
      <c r="AB30" s="11"/>
      <c r="AC30" s="11"/>
      <c r="AD30" s="11" t="s">
        <v>28</v>
      </c>
      <c r="AE30" s="11" t="s">
        <v>1319</v>
      </c>
      <c r="AF30" s="11"/>
      <c r="AG30" s="11"/>
      <c r="AH30" s="11"/>
      <c r="AI30" s="11"/>
      <c r="AJ30" s="11"/>
      <c r="AK30" s="11"/>
      <c r="AL30" s="14" t="s">
        <v>1844</v>
      </c>
      <c r="AM30" s="11" t="s">
        <v>1852</v>
      </c>
      <c r="AN30" s="15"/>
      <c r="AO30" s="14" t="s">
        <v>289</v>
      </c>
      <c r="AP30" s="15" t="s">
        <v>573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4"/>
      <c r="BE30" s="66"/>
      <c r="BF30" s="11"/>
      <c r="BG30" s="42"/>
      <c r="BH30" s="43"/>
      <c r="BI30" s="43"/>
      <c r="BJ30" s="42"/>
      <c r="BK30" s="43"/>
      <c r="BL30" s="11"/>
      <c r="BM30" s="11"/>
      <c r="BN30" s="38"/>
      <c r="BO30" s="38"/>
    </row>
    <row r="31" spans="1:164" ht="11.1" customHeight="1" x14ac:dyDescent="0.15">
      <c r="A31" s="9"/>
      <c r="B31" s="22" t="s">
        <v>75</v>
      </c>
      <c r="C31" s="23"/>
      <c r="D31" s="23"/>
      <c r="E31" s="139"/>
      <c r="F31" s="23"/>
      <c r="G31" s="32">
        <f t="shared" si="0"/>
        <v>0</v>
      </c>
      <c r="H31" s="141"/>
      <c r="I31" s="25">
        <v>0</v>
      </c>
      <c r="J31" s="23"/>
      <c r="K31" s="23"/>
      <c r="L31" s="23" t="s">
        <v>47</v>
      </c>
      <c r="M31" s="23"/>
      <c r="N31" s="23"/>
      <c r="O31" s="23"/>
      <c r="P31" s="24"/>
      <c r="Q31" s="23"/>
      <c r="R31" s="23"/>
      <c r="S31" s="23"/>
      <c r="T31" s="24"/>
      <c r="U31" s="213"/>
      <c r="V31" s="214"/>
      <c r="W31" s="11"/>
      <c r="X31" s="151" t="s">
        <v>1244</v>
      </c>
      <c r="Y31" s="150" t="s">
        <v>1245</v>
      </c>
      <c r="Z31" s="11"/>
      <c r="AA31" s="11"/>
      <c r="AB31" s="11"/>
      <c r="AC31" s="11"/>
      <c r="AD31" s="11" t="s">
        <v>29</v>
      </c>
      <c r="AE31" s="11" t="s">
        <v>1320</v>
      </c>
      <c r="AF31" s="11"/>
      <c r="AG31" s="11"/>
      <c r="AH31" s="11"/>
      <c r="AI31" s="11"/>
      <c r="AJ31" s="11"/>
      <c r="AK31" s="11"/>
      <c r="AL31" s="14"/>
      <c r="AM31" s="11"/>
      <c r="AN31" s="15"/>
      <c r="AO31" s="14" t="s">
        <v>290</v>
      </c>
      <c r="AP31" s="15" t="s">
        <v>576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4"/>
      <c r="BE31" s="66"/>
      <c r="BF31" s="11"/>
      <c r="BG31" s="42"/>
      <c r="BH31" s="43"/>
      <c r="BI31" s="43"/>
      <c r="BJ31" s="42"/>
      <c r="BK31" s="43"/>
      <c r="BL31" s="11"/>
      <c r="BM31" s="11"/>
      <c r="BN31" s="38"/>
      <c r="BO31" s="38"/>
      <c r="FH31" s="6"/>
    </row>
    <row r="32" spans="1:164" ht="11.1" customHeight="1" x14ac:dyDescent="0.15">
      <c r="A32" s="9"/>
      <c r="B32" s="22" t="s">
        <v>76</v>
      </c>
      <c r="C32" s="23"/>
      <c r="D32" s="23"/>
      <c r="E32" s="139"/>
      <c r="F32" s="23"/>
      <c r="G32" s="32">
        <f t="shared" si="0"/>
        <v>0</v>
      </c>
      <c r="H32" s="141"/>
      <c r="I32" s="25">
        <v>0</v>
      </c>
      <c r="J32" s="23"/>
      <c r="K32" s="23"/>
      <c r="L32" s="23" t="s">
        <v>47</v>
      </c>
      <c r="M32" s="23"/>
      <c r="N32" s="23"/>
      <c r="O32" s="23"/>
      <c r="P32" s="24"/>
      <c r="Q32" s="23"/>
      <c r="R32" s="23"/>
      <c r="S32" s="23"/>
      <c r="T32" s="24"/>
      <c r="U32" s="213"/>
      <c r="V32" s="214"/>
      <c r="W32" s="11"/>
      <c r="X32" s="151" t="s">
        <v>667</v>
      </c>
      <c r="Y32" s="150" t="s">
        <v>156</v>
      </c>
      <c r="Z32" s="11"/>
      <c r="AA32" s="11"/>
      <c r="AB32" s="11"/>
      <c r="AC32" s="11"/>
      <c r="AD32" s="11" t="s">
        <v>30</v>
      </c>
      <c r="AE32" s="11" t="s">
        <v>1321</v>
      </c>
      <c r="AF32" s="11"/>
      <c r="AG32" s="11"/>
      <c r="AH32" s="11"/>
      <c r="AI32" s="11"/>
      <c r="AJ32" s="11"/>
      <c r="AK32" s="11"/>
      <c r="AL32" s="14" t="s">
        <v>1846</v>
      </c>
      <c r="AM32" s="11" t="s">
        <v>1853</v>
      </c>
      <c r="AN32" s="15"/>
      <c r="AO32" s="14" t="s">
        <v>123</v>
      </c>
      <c r="AP32" s="15" t="s">
        <v>124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4"/>
      <c r="BE32" s="66"/>
      <c r="BF32" s="11"/>
      <c r="BG32" s="42"/>
      <c r="BH32" s="43"/>
      <c r="BI32" s="43"/>
      <c r="BJ32" s="42"/>
      <c r="BK32" s="43"/>
      <c r="BL32" s="11"/>
      <c r="BM32" s="11"/>
      <c r="BN32" s="38"/>
      <c r="BO32" s="38"/>
    </row>
    <row r="33" spans="1:164" ht="11.1" customHeight="1" x14ac:dyDescent="0.15">
      <c r="A33" s="9"/>
      <c r="B33" s="22" t="s">
        <v>77</v>
      </c>
      <c r="C33" s="23"/>
      <c r="D33" s="23"/>
      <c r="E33" s="139"/>
      <c r="F33" s="23"/>
      <c r="G33" s="32">
        <f t="shared" si="0"/>
        <v>0</v>
      </c>
      <c r="H33" s="141"/>
      <c r="I33" s="25">
        <v>0</v>
      </c>
      <c r="J33" s="23"/>
      <c r="K33" s="23"/>
      <c r="L33" s="23" t="s">
        <v>47</v>
      </c>
      <c r="M33" s="23"/>
      <c r="N33" s="23"/>
      <c r="O33" s="23"/>
      <c r="P33" s="24"/>
      <c r="Q33" s="23"/>
      <c r="R33" s="23"/>
      <c r="S33" s="23"/>
      <c r="T33" s="24"/>
      <c r="U33" s="213"/>
      <c r="V33" s="214"/>
      <c r="W33" s="11"/>
      <c r="X33" s="151" t="s">
        <v>668</v>
      </c>
      <c r="Y33" s="150" t="s">
        <v>157</v>
      </c>
      <c r="Z33" s="11"/>
      <c r="AA33" s="11"/>
      <c r="AB33" s="11"/>
      <c r="AC33" s="11"/>
      <c r="AD33" s="11" t="s">
        <v>31</v>
      </c>
      <c r="AE33" s="11" t="s">
        <v>1322</v>
      </c>
      <c r="AF33" s="11"/>
      <c r="AG33" s="11"/>
      <c r="AH33" s="11"/>
      <c r="AI33" s="11"/>
      <c r="AJ33" s="11"/>
      <c r="AK33" s="11"/>
      <c r="AL33" s="14" t="s">
        <v>1844</v>
      </c>
      <c r="AM33" s="11" t="s">
        <v>1854</v>
      </c>
      <c r="AN33" s="15"/>
      <c r="AO33" s="14" t="s">
        <v>291</v>
      </c>
      <c r="AP33" s="15" t="s">
        <v>292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4"/>
      <c r="BE33" s="66"/>
      <c r="BF33" s="11"/>
      <c r="BG33" s="42"/>
      <c r="BH33" s="43"/>
      <c r="BI33" s="43"/>
      <c r="BJ33" s="42"/>
      <c r="BK33" s="43"/>
      <c r="BL33" s="11"/>
      <c r="BM33" s="11"/>
      <c r="BN33" s="38"/>
      <c r="BO33" s="38"/>
    </row>
    <row r="34" spans="1:164" ht="11.1" customHeight="1" x14ac:dyDescent="0.15">
      <c r="A34" s="9"/>
      <c r="B34" s="22" t="s">
        <v>78</v>
      </c>
      <c r="C34" s="134"/>
      <c r="D34" s="134"/>
      <c r="E34" s="138"/>
      <c r="F34" s="134"/>
      <c r="G34" s="135">
        <f t="shared" si="0"/>
        <v>0</v>
      </c>
      <c r="H34" s="140"/>
      <c r="I34" s="136">
        <v>0</v>
      </c>
      <c r="J34" s="134"/>
      <c r="K34" s="134"/>
      <c r="L34" s="134" t="s">
        <v>47</v>
      </c>
      <c r="M34" s="134"/>
      <c r="N34" s="23"/>
      <c r="O34" s="23"/>
      <c r="P34" s="24"/>
      <c r="Q34" s="23"/>
      <c r="R34" s="23"/>
      <c r="S34" s="23"/>
      <c r="T34" s="24"/>
      <c r="U34" s="132"/>
      <c r="V34" s="133"/>
      <c r="W34" s="11"/>
      <c r="X34" s="151" t="s">
        <v>852</v>
      </c>
      <c r="Y34" s="150" t="s">
        <v>853</v>
      </c>
      <c r="Z34" s="11"/>
      <c r="AA34" s="11"/>
      <c r="AB34" s="11"/>
      <c r="AC34" s="11"/>
      <c r="AD34" s="11" t="s">
        <v>32</v>
      </c>
      <c r="AE34" s="11" t="s">
        <v>1323</v>
      </c>
      <c r="AF34" s="11"/>
      <c r="AG34" s="11"/>
      <c r="AH34" s="11"/>
      <c r="AI34" s="11"/>
      <c r="AJ34" s="11"/>
      <c r="AK34" s="11"/>
      <c r="AL34" s="14"/>
      <c r="AM34" s="11"/>
      <c r="AN34" s="15"/>
      <c r="AO34" s="14" t="s">
        <v>293</v>
      </c>
      <c r="AP34" s="15" t="s">
        <v>294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4"/>
      <c r="BE34" s="66"/>
      <c r="BF34" s="11"/>
      <c r="BG34" s="42"/>
      <c r="BH34" s="43"/>
      <c r="BI34" s="43"/>
      <c r="BJ34" s="42"/>
      <c r="BK34" s="43"/>
      <c r="BL34" s="11"/>
      <c r="BM34" s="11"/>
      <c r="BN34" s="38"/>
      <c r="BO34" s="38"/>
      <c r="FH34" s="6"/>
    </row>
    <row r="35" spans="1:164" ht="11.1" customHeight="1" x14ac:dyDescent="0.15">
      <c r="A35" s="9"/>
      <c r="B35" s="22" t="s">
        <v>79</v>
      </c>
      <c r="C35" s="23"/>
      <c r="D35" s="23"/>
      <c r="E35" s="23"/>
      <c r="F35" s="23"/>
      <c r="G35" s="32">
        <f t="shared" si="0"/>
        <v>0</v>
      </c>
      <c r="H35" s="141"/>
      <c r="I35" s="25">
        <v>0</v>
      </c>
      <c r="J35" s="23"/>
      <c r="K35" s="23"/>
      <c r="L35" s="23" t="s">
        <v>47</v>
      </c>
      <c r="M35" s="23"/>
      <c r="N35" s="23"/>
      <c r="O35" s="23"/>
      <c r="P35" s="24"/>
      <c r="Q35" s="23"/>
      <c r="R35" s="23"/>
      <c r="S35" s="23"/>
      <c r="T35" s="24"/>
      <c r="U35" s="211"/>
      <c r="V35" s="212"/>
      <c r="W35" s="11"/>
      <c r="X35" s="151" t="s">
        <v>854</v>
      </c>
      <c r="Y35" s="150" t="s">
        <v>1246</v>
      </c>
      <c r="Z35" s="11"/>
      <c r="AA35" s="11"/>
      <c r="AB35" s="11"/>
      <c r="AC35" s="11"/>
      <c r="AD35" s="11" t="s">
        <v>33</v>
      </c>
      <c r="AE35" s="11" t="s">
        <v>1324</v>
      </c>
      <c r="AF35" s="11"/>
      <c r="AG35" s="11"/>
      <c r="AH35" s="11"/>
      <c r="AI35" s="11"/>
      <c r="AJ35" s="11"/>
      <c r="AK35" s="11"/>
      <c r="AL35" s="14" t="s">
        <v>1836</v>
      </c>
      <c r="AM35" s="11" t="s">
        <v>1855</v>
      </c>
      <c r="AN35" s="15"/>
      <c r="AO35" s="14" t="s">
        <v>125</v>
      </c>
      <c r="AP35" s="15" t="s">
        <v>295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4"/>
      <c r="BE35" s="66"/>
      <c r="BF35" s="11"/>
      <c r="BG35" s="42"/>
      <c r="BH35" s="43"/>
      <c r="BI35" s="43"/>
      <c r="BJ35" s="42"/>
      <c r="BK35" s="43"/>
      <c r="BL35" s="11"/>
      <c r="BM35" s="11"/>
      <c r="BN35" s="38"/>
      <c r="BO35" s="38"/>
    </row>
    <row r="36" spans="1:164" ht="11.1" customHeight="1" x14ac:dyDescent="0.15">
      <c r="A36" s="9"/>
      <c r="B36" s="22" t="s">
        <v>80</v>
      </c>
      <c r="C36" s="23"/>
      <c r="D36" s="23"/>
      <c r="E36" s="23"/>
      <c r="F36" s="23"/>
      <c r="G36" s="32">
        <f t="shared" si="0"/>
        <v>0</v>
      </c>
      <c r="H36" s="141"/>
      <c r="I36" s="25">
        <v>0</v>
      </c>
      <c r="J36" s="23"/>
      <c r="K36" s="23"/>
      <c r="L36" s="23" t="s">
        <v>47</v>
      </c>
      <c r="M36" s="23"/>
      <c r="N36" s="23"/>
      <c r="O36" s="23"/>
      <c r="P36" s="24"/>
      <c r="Q36" s="23"/>
      <c r="R36" s="23"/>
      <c r="S36" s="23"/>
      <c r="T36" s="24"/>
      <c r="U36" s="211"/>
      <c r="V36" s="212"/>
      <c r="W36" s="11"/>
      <c r="X36" s="151"/>
      <c r="Y36" s="150"/>
      <c r="Z36" s="11"/>
      <c r="AA36" s="11"/>
      <c r="AB36" s="11"/>
      <c r="AC36" s="11"/>
      <c r="AD36" s="11" t="s">
        <v>34</v>
      </c>
      <c r="AE36" s="11" t="s">
        <v>1325</v>
      </c>
      <c r="AF36" s="11"/>
      <c r="AG36" s="11"/>
      <c r="AH36" s="11"/>
      <c r="AI36" s="11"/>
      <c r="AJ36" s="11"/>
      <c r="AK36" s="11"/>
      <c r="AL36" s="14" t="s">
        <v>1837</v>
      </c>
      <c r="AM36" s="11" t="s">
        <v>1856</v>
      </c>
      <c r="AN36" s="15"/>
      <c r="AO36" s="14" t="s">
        <v>126</v>
      </c>
      <c r="AP36" s="15" t="s">
        <v>296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4"/>
      <c r="BE36" s="66"/>
      <c r="BF36" s="11"/>
      <c r="BG36" s="42"/>
      <c r="BH36" s="43"/>
      <c r="BI36" s="43"/>
      <c r="BJ36" s="42"/>
      <c r="BK36" s="43"/>
      <c r="BL36" s="11"/>
      <c r="BM36" s="11"/>
      <c r="BN36" s="38"/>
      <c r="BO36" s="38"/>
    </row>
    <row r="37" spans="1:164" ht="11.1" customHeight="1" x14ac:dyDescent="0.15">
      <c r="A37" s="9"/>
      <c r="B37" s="22" t="s">
        <v>81</v>
      </c>
      <c r="C37" s="23"/>
      <c r="D37" s="23"/>
      <c r="E37" s="23"/>
      <c r="F37" s="23"/>
      <c r="G37" s="32">
        <f t="shared" si="0"/>
        <v>0</v>
      </c>
      <c r="H37" s="141"/>
      <c r="I37" s="25">
        <v>0</v>
      </c>
      <c r="J37" s="23"/>
      <c r="K37" s="23"/>
      <c r="L37" s="23" t="s">
        <v>47</v>
      </c>
      <c r="M37" s="23"/>
      <c r="N37" s="23"/>
      <c r="O37" s="23"/>
      <c r="P37" s="24"/>
      <c r="Q37" s="23"/>
      <c r="R37" s="23"/>
      <c r="S37" s="23"/>
      <c r="T37" s="24"/>
      <c r="U37" s="211"/>
      <c r="V37" s="212"/>
      <c r="W37" s="11"/>
      <c r="X37" s="151" t="s">
        <v>669</v>
      </c>
      <c r="Y37" s="150" t="s">
        <v>1016</v>
      </c>
      <c r="Z37" s="11"/>
      <c r="AA37" s="11"/>
      <c r="AB37" s="11"/>
      <c r="AC37" s="11"/>
      <c r="AD37" s="11" t="s">
        <v>35</v>
      </c>
      <c r="AE37" s="11" t="s">
        <v>1326</v>
      </c>
      <c r="AF37" s="11"/>
      <c r="AG37" s="11"/>
      <c r="AH37" s="11"/>
      <c r="AI37" s="11"/>
      <c r="AJ37" s="11"/>
      <c r="AK37" s="11"/>
      <c r="AL37" s="14" t="s">
        <v>1838</v>
      </c>
      <c r="AM37" s="11" t="s">
        <v>1857</v>
      </c>
      <c r="AN37" s="15"/>
      <c r="AO37" s="14" t="s">
        <v>297</v>
      </c>
      <c r="AP37" s="15" t="s">
        <v>574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4"/>
      <c r="BE37" s="66"/>
      <c r="BF37" s="11"/>
      <c r="BG37" s="42"/>
      <c r="BH37" s="43"/>
      <c r="BI37" s="43"/>
      <c r="BJ37" s="42"/>
      <c r="BK37" s="43"/>
      <c r="BL37" s="11"/>
      <c r="BM37" s="11"/>
      <c r="BN37" s="38"/>
      <c r="BO37" s="38"/>
      <c r="FH37" s="6"/>
    </row>
    <row r="38" spans="1:164" ht="11.1" customHeight="1" x14ac:dyDescent="0.15">
      <c r="A38" s="9"/>
      <c r="B38" s="22" t="s">
        <v>82</v>
      </c>
      <c r="C38" s="23"/>
      <c r="D38" s="23"/>
      <c r="E38" s="23"/>
      <c r="F38" s="23"/>
      <c r="G38" s="32">
        <f t="shared" si="0"/>
        <v>0</v>
      </c>
      <c r="H38" s="141"/>
      <c r="I38" s="25">
        <v>0</v>
      </c>
      <c r="J38" s="23"/>
      <c r="K38" s="23"/>
      <c r="L38" s="23" t="s">
        <v>47</v>
      </c>
      <c r="M38" s="23"/>
      <c r="N38" s="23"/>
      <c r="O38" s="23"/>
      <c r="P38" s="24"/>
      <c r="Q38" s="23"/>
      <c r="R38" s="23"/>
      <c r="S38" s="23"/>
      <c r="T38" s="24"/>
      <c r="U38" s="211"/>
      <c r="V38" s="212"/>
      <c r="W38" s="11"/>
      <c r="X38" s="150" t="s">
        <v>670</v>
      </c>
      <c r="Y38" s="150" t="s">
        <v>1017</v>
      </c>
      <c r="Z38" s="11"/>
      <c r="AA38" s="11"/>
      <c r="AB38" s="11"/>
      <c r="AC38" s="11"/>
      <c r="AD38" s="11" t="s">
        <v>36</v>
      </c>
      <c r="AE38" s="11" t="s">
        <v>1327</v>
      </c>
      <c r="AF38" s="11"/>
      <c r="AG38" s="11"/>
      <c r="AH38" s="11"/>
      <c r="AI38" s="11"/>
      <c r="AJ38" s="11"/>
      <c r="AK38" s="11"/>
      <c r="AL38" s="14" t="s">
        <v>1839</v>
      </c>
      <c r="AM38" s="11" t="s">
        <v>1858</v>
      </c>
      <c r="AN38" s="15"/>
      <c r="AO38" s="14" t="s">
        <v>298</v>
      </c>
      <c r="AP38" s="15" t="s">
        <v>575</v>
      </c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4"/>
      <c r="BE38" s="66"/>
      <c r="BF38" s="11"/>
      <c r="BG38" s="42"/>
      <c r="BH38" s="43"/>
      <c r="BI38" s="43"/>
      <c r="BJ38" s="42"/>
      <c r="BK38" s="43"/>
      <c r="BL38" s="11"/>
      <c r="BM38" s="11"/>
      <c r="BN38" s="38"/>
      <c r="BO38" s="38"/>
    </row>
    <row r="39" spans="1:164" ht="11.1" customHeight="1" x14ac:dyDescent="0.15">
      <c r="A39" s="9"/>
      <c r="B39" s="22" t="s">
        <v>83</v>
      </c>
      <c r="C39" s="23"/>
      <c r="D39" s="23"/>
      <c r="E39" s="23"/>
      <c r="F39" s="23"/>
      <c r="G39" s="32">
        <f t="shared" si="0"/>
        <v>0</v>
      </c>
      <c r="H39" s="141"/>
      <c r="I39" s="25">
        <v>0</v>
      </c>
      <c r="J39" s="23"/>
      <c r="K39" s="23"/>
      <c r="L39" s="23" t="s">
        <v>47</v>
      </c>
      <c r="M39" s="23"/>
      <c r="N39" s="23"/>
      <c r="O39" s="23"/>
      <c r="P39" s="24"/>
      <c r="Q39" s="23"/>
      <c r="R39" s="23"/>
      <c r="S39" s="23"/>
      <c r="T39" s="24"/>
      <c r="U39" s="211"/>
      <c r="V39" s="212"/>
      <c r="W39" s="11"/>
      <c r="X39" s="150" t="s">
        <v>671</v>
      </c>
      <c r="Y39" s="150" t="s">
        <v>1018</v>
      </c>
      <c r="Z39" s="11"/>
      <c r="AA39" s="11"/>
      <c r="AB39" s="11"/>
      <c r="AC39" s="11"/>
      <c r="AD39" s="11" t="s">
        <v>37</v>
      </c>
      <c r="AE39" s="11" t="s">
        <v>1328</v>
      </c>
      <c r="AF39" s="11"/>
      <c r="AG39" s="11"/>
      <c r="AH39" s="11"/>
      <c r="AI39" s="11"/>
      <c r="AJ39" s="11"/>
      <c r="AK39" s="11"/>
      <c r="AL39" s="14"/>
      <c r="AM39" s="11"/>
      <c r="AN39" s="15"/>
      <c r="AO39" s="14" t="s">
        <v>299</v>
      </c>
      <c r="AP39" s="15" t="s">
        <v>300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4"/>
      <c r="BE39" s="66"/>
      <c r="BF39" s="11"/>
      <c r="BG39" s="42"/>
      <c r="BH39" s="43"/>
      <c r="BI39" s="43"/>
      <c r="BJ39" s="42"/>
      <c r="BK39" s="43"/>
      <c r="BL39" s="11"/>
      <c r="BM39" s="11"/>
      <c r="BN39" s="38"/>
      <c r="BO39" s="38"/>
    </row>
    <row r="40" spans="1:164" ht="11.1" customHeight="1" x14ac:dyDescent="0.15">
      <c r="A40" s="9"/>
      <c r="B40" s="22" t="s">
        <v>426</v>
      </c>
      <c r="C40" s="23"/>
      <c r="D40" s="23"/>
      <c r="E40" s="23"/>
      <c r="F40" s="23"/>
      <c r="G40" s="32">
        <f t="shared" si="0"/>
        <v>0</v>
      </c>
      <c r="H40" s="141"/>
      <c r="I40" s="25">
        <v>0</v>
      </c>
      <c r="J40" s="23"/>
      <c r="K40" s="23"/>
      <c r="L40" s="23" t="s">
        <v>47</v>
      </c>
      <c r="M40" s="23"/>
      <c r="N40" s="23"/>
      <c r="O40" s="23"/>
      <c r="P40" s="24"/>
      <c r="Q40" s="23"/>
      <c r="R40" s="23"/>
      <c r="S40" s="23"/>
      <c r="T40" s="24"/>
      <c r="U40" s="211"/>
      <c r="V40" s="212"/>
      <c r="W40" s="11"/>
      <c r="X40" s="150" t="s">
        <v>1247</v>
      </c>
      <c r="Y40" s="150" t="s">
        <v>1248</v>
      </c>
      <c r="Z40" s="11"/>
      <c r="AA40" s="11"/>
      <c r="AB40" s="11"/>
      <c r="AC40" s="11"/>
      <c r="AD40" s="11" t="s">
        <v>38</v>
      </c>
      <c r="AE40" s="11" t="s">
        <v>1329</v>
      </c>
      <c r="AF40" s="11"/>
      <c r="AG40" s="11"/>
      <c r="AH40" s="11"/>
      <c r="AI40" s="11"/>
      <c r="AJ40" s="11"/>
      <c r="AK40" s="11"/>
      <c r="AL40" s="14" t="s">
        <v>1831</v>
      </c>
      <c r="AM40" s="11" t="s">
        <v>1859</v>
      </c>
      <c r="AN40" s="15"/>
      <c r="AO40" s="14" t="s">
        <v>127</v>
      </c>
      <c r="AP40" s="15" t="s">
        <v>301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4"/>
      <c r="BE40" s="66"/>
      <c r="BF40" s="11"/>
      <c r="BG40" s="42"/>
      <c r="BH40" s="43"/>
      <c r="BI40" s="43"/>
      <c r="BJ40" s="42"/>
      <c r="BK40" s="43"/>
      <c r="BL40" s="11"/>
      <c r="BM40" s="11"/>
      <c r="BN40" s="38"/>
      <c r="BO40" s="38"/>
      <c r="FH40" s="6"/>
    </row>
    <row r="41" spans="1:164" ht="11.1" customHeight="1" x14ac:dyDescent="0.15">
      <c r="A41" s="9"/>
      <c r="B41" s="22" t="s">
        <v>519</v>
      </c>
      <c r="C41" s="23"/>
      <c r="D41" s="23"/>
      <c r="E41" s="23"/>
      <c r="F41" s="23"/>
      <c r="G41" s="32">
        <f t="shared" si="0"/>
        <v>0</v>
      </c>
      <c r="H41" s="141"/>
      <c r="I41" s="25">
        <v>0</v>
      </c>
      <c r="J41" s="23"/>
      <c r="K41" s="23"/>
      <c r="L41" s="23" t="s">
        <v>47</v>
      </c>
      <c r="M41" s="23"/>
      <c r="N41" s="23"/>
      <c r="O41" s="23"/>
      <c r="P41" s="24"/>
      <c r="Q41" s="23"/>
      <c r="R41" s="23"/>
      <c r="S41" s="23"/>
      <c r="T41" s="24"/>
      <c r="U41" s="211"/>
      <c r="V41" s="212"/>
      <c r="W41" s="11"/>
      <c r="X41" s="150" t="s">
        <v>1249</v>
      </c>
      <c r="Y41" s="150" t="s">
        <v>1250</v>
      </c>
      <c r="Z41" s="11"/>
      <c r="AA41" s="11"/>
      <c r="AB41" s="11"/>
      <c r="AC41" s="11"/>
      <c r="AD41" s="11" t="s">
        <v>39</v>
      </c>
      <c r="AE41" s="11" t="s">
        <v>1330</v>
      </c>
      <c r="AF41" s="11"/>
      <c r="AG41" s="11"/>
      <c r="AH41" s="11"/>
      <c r="AI41" s="11"/>
      <c r="AJ41" s="11"/>
      <c r="AK41" s="11"/>
      <c r="AL41" s="14" t="s">
        <v>1832</v>
      </c>
      <c r="AM41" s="11" t="s">
        <v>1860</v>
      </c>
      <c r="AN41" s="15"/>
      <c r="AO41" s="14" t="s">
        <v>128</v>
      </c>
      <c r="AP41" s="15" t="s">
        <v>129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4"/>
      <c r="BE41" s="66"/>
      <c r="BF41" s="11"/>
      <c r="BG41" s="42"/>
      <c r="BH41" s="43"/>
      <c r="BI41" s="43"/>
      <c r="BJ41" s="42"/>
      <c r="BK41" s="43"/>
      <c r="BL41" s="11"/>
      <c r="BM41" s="11"/>
      <c r="BN41" s="38"/>
      <c r="BO41" s="38"/>
    </row>
    <row r="42" spans="1:164" ht="11.1" customHeight="1" x14ac:dyDescent="0.15">
      <c r="A42" s="9"/>
      <c r="B42" s="22" t="s">
        <v>520</v>
      </c>
      <c r="C42" s="23"/>
      <c r="D42" s="23"/>
      <c r="E42" s="23"/>
      <c r="F42" s="23"/>
      <c r="G42" s="32">
        <f t="shared" si="0"/>
        <v>0</v>
      </c>
      <c r="H42" s="141"/>
      <c r="I42" s="25">
        <v>0</v>
      </c>
      <c r="J42" s="23"/>
      <c r="K42" s="23"/>
      <c r="L42" s="23" t="s">
        <v>47</v>
      </c>
      <c r="M42" s="23"/>
      <c r="N42" s="23"/>
      <c r="O42" s="23"/>
      <c r="P42" s="24"/>
      <c r="Q42" s="23"/>
      <c r="R42" s="23"/>
      <c r="S42" s="23"/>
      <c r="T42" s="24"/>
      <c r="U42" s="211"/>
      <c r="V42" s="212"/>
      <c r="W42" s="11"/>
      <c r="X42" s="150" t="s">
        <v>1251</v>
      </c>
      <c r="Y42" s="150" t="s">
        <v>1252</v>
      </c>
      <c r="Z42" s="11"/>
      <c r="AA42" s="11"/>
      <c r="AB42" s="11"/>
      <c r="AC42" s="11"/>
      <c r="AD42" s="11" t="s">
        <v>40</v>
      </c>
      <c r="AE42" s="11" t="s">
        <v>1331</v>
      </c>
      <c r="AF42" s="11"/>
      <c r="AG42" s="11"/>
      <c r="AH42" s="11"/>
      <c r="AI42" s="11"/>
      <c r="AJ42" s="11"/>
      <c r="AK42" s="11"/>
      <c r="AL42" s="14" t="s">
        <v>1833</v>
      </c>
      <c r="AM42" s="11" t="s">
        <v>1861</v>
      </c>
      <c r="AN42" s="15"/>
      <c r="AO42" s="14" t="s">
        <v>130</v>
      </c>
      <c r="AP42" s="15" t="s">
        <v>302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4"/>
      <c r="BE42" s="66"/>
      <c r="BF42" s="11"/>
      <c r="BG42" s="42"/>
      <c r="BH42" s="43"/>
      <c r="BI42" s="43"/>
      <c r="BJ42" s="42"/>
      <c r="BK42" s="43"/>
      <c r="BL42" s="11"/>
      <c r="BM42" s="11"/>
      <c r="BN42" s="38"/>
      <c r="BO42" s="38"/>
    </row>
    <row r="43" spans="1:164" ht="11.1" customHeight="1" x14ac:dyDescent="0.15">
      <c r="A43" s="9"/>
      <c r="B43" s="22" t="s">
        <v>521</v>
      </c>
      <c r="C43" s="23"/>
      <c r="D43" s="23"/>
      <c r="E43" s="23"/>
      <c r="F43" s="23"/>
      <c r="G43" s="32">
        <f t="shared" si="0"/>
        <v>0</v>
      </c>
      <c r="H43" s="141"/>
      <c r="I43" s="25">
        <v>0</v>
      </c>
      <c r="J43" s="23"/>
      <c r="K43" s="23"/>
      <c r="L43" s="23" t="s">
        <v>47</v>
      </c>
      <c r="M43" s="23"/>
      <c r="N43" s="23"/>
      <c r="O43" s="23"/>
      <c r="P43" s="24"/>
      <c r="Q43" s="23"/>
      <c r="R43" s="23"/>
      <c r="S43" s="23"/>
      <c r="T43" s="24"/>
      <c r="U43" s="211"/>
      <c r="V43" s="212"/>
      <c r="W43" s="11"/>
      <c r="X43" s="151" t="s">
        <v>1253</v>
      </c>
      <c r="Y43" s="150" t="s">
        <v>1254</v>
      </c>
      <c r="Z43" s="11"/>
      <c r="AA43" s="11"/>
      <c r="AB43" s="11"/>
      <c r="AC43" s="11"/>
      <c r="AD43" s="11" t="s">
        <v>113</v>
      </c>
      <c r="AE43" s="11" t="s">
        <v>1332</v>
      </c>
      <c r="AF43" s="11"/>
      <c r="AG43" s="11"/>
      <c r="AH43" s="11"/>
      <c r="AI43" s="11"/>
      <c r="AJ43" s="11"/>
      <c r="AK43" s="11"/>
      <c r="AL43" s="14" t="s">
        <v>1834</v>
      </c>
      <c r="AM43" s="11" t="s">
        <v>1862</v>
      </c>
      <c r="AN43" s="15"/>
      <c r="AO43" s="14" t="s">
        <v>303</v>
      </c>
      <c r="AP43" s="15" t="s">
        <v>304</v>
      </c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4"/>
      <c r="BE43" s="66"/>
      <c r="BF43" s="11"/>
      <c r="BG43" s="42"/>
      <c r="BH43" s="43"/>
      <c r="BI43" s="43"/>
      <c r="BJ43" s="42"/>
      <c r="BK43" s="43"/>
      <c r="BL43" s="11"/>
      <c r="BM43" s="11"/>
      <c r="BN43" s="38"/>
      <c r="BO43" s="38"/>
      <c r="FH43" s="6"/>
    </row>
    <row r="44" spans="1:164" ht="11.1" customHeight="1" x14ac:dyDescent="0.15">
      <c r="A44" s="9"/>
      <c r="B44" s="22" t="s">
        <v>522</v>
      </c>
      <c r="C44" s="23"/>
      <c r="D44" s="23"/>
      <c r="E44" s="23"/>
      <c r="F44" s="23"/>
      <c r="G44" s="32">
        <f t="shared" si="0"/>
        <v>0</v>
      </c>
      <c r="H44" s="141"/>
      <c r="I44" s="25">
        <v>0</v>
      </c>
      <c r="J44" s="23"/>
      <c r="K44" s="23"/>
      <c r="L44" s="23" t="s">
        <v>47</v>
      </c>
      <c r="M44" s="23"/>
      <c r="N44" s="23"/>
      <c r="O44" s="23"/>
      <c r="P44" s="24"/>
      <c r="Q44" s="23"/>
      <c r="R44" s="23"/>
      <c r="S44" s="23"/>
      <c r="T44" s="24"/>
      <c r="U44" s="211"/>
      <c r="V44" s="212"/>
      <c r="W44" s="11"/>
      <c r="X44" s="151" t="s">
        <v>1255</v>
      </c>
      <c r="Y44" s="150" t="s">
        <v>1256</v>
      </c>
      <c r="Z44" s="11"/>
      <c r="AA44" s="11"/>
      <c r="AB44" s="11"/>
      <c r="AC44" s="11"/>
      <c r="AD44" s="11" t="s">
        <v>114</v>
      </c>
      <c r="AE44" s="11" t="s">
        <v>1333</v>
      </c>
      <c r="AF44" s="11"/>
      <c r="AG44" s="11"/>
      <c r="AH44" s="11"/>
      <c r="AI44" s="11"/>
      <c r="AJ44" s="11"/>
      <c r="AK44" s="11"/>
      <c r="AL44" s="14" t="s">
        <v>1835</v>
      </c>
      <c r="AM44" s="11" t="s">
        <v>1863</v>
      </c>
      <c r="AN44" s="15"/>
      <c r="AO44" s="14" t="s">
        <v>132</v>
      </c>
      <c r="AP44" s="15" t="s">
        <v>577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4"/>
      <c r="BE44" s="66"/>
      <c r="BF44" s="11"/>
      <c r="BG44" s="42"/>
      <c r="BH44" s="43"/>
      <c r="BI44" s="43"/>
      <c r="BJ44" s="42"/>
      <c r="BK44" s="43"/>
      <c r="BL44" s="11"/>
      <c r="BM44" s="11"/>
      <c r="BN44" s="38"/>
      <c r="BO44" s="38"/>
    </row>
    <row r="45" spans="1:164" ht="11.1" customHeight="1" thickBot="1" x14ac:dyDescent="0.2">
      <c r="A45" s="9"/>
      <c r="B45" s="26" t="s">
        <v>523</v>
      </c>
      <c r="C45" s="27"/>
      <c r="D45" s="27"/>
      <c r="E45" s="27"/>
      <c r="F45" s="27"/>
      <c r="G45" s="33">
        <f t="shared" si="0"/>
        <v>0</v>
      </c>
      <c r="H45" s="142"/>
      <c r="I45" s="29">
        <v>0</v>
      </c>
      <c r="J45" s="27"/>
      <c r="K45" s="27"/>
      <c r="L45" s="27" t="s">
        <v>47</v>
      </c>
      <c r="M45" s="27"/>
      <c r="N45" s="27"/>
      <c r="O45" s="27"/>
      <c r="P45" s="28"/>
      <c r="Q45" s="27"/>
      <c r="R45" s="27"/>
      <c r="S45" s="27"/>
      <c r="T45" s="28"/>
      <c r="U45" s="215"/>
      <c r="V45" s="216"/>
      <c r="W45" s="11"/>
      <c r="X45" s="151" t="s">
        <v>672</v>
      </c>
      <c r="Y45" s="150" t="s">
        <v>158</v>
      </c>
      <c r="Z45" s="11"/>
      <c r="AA45" s="11"/>
      <c r="AB45" s="11"/>
      <c r="AC45" s="11"/>
      <c r="AD45" s="11" t="s">
        <v>115</v>
      </c>
      <c r="AE45" s="11" t="s">
        <v>1334</v>
      </c>
      <c r="AF45" s="11"/>
      <c r="AG45" s="11"/>
      <c r="AH45" s="11"/>
      <c r="AI45" s="11"/>
      <c r="AJ45" s="11"/>
      <c r="AK45" s="11"/>
      <c r="AL45" s="14"/>
      <c r="AM45" s="11"/>
      <c r="AN45" s="15"/>
      <c r="AO45" s="14" t="s">
        <v>131</v>
      </c>
      <c r="AP45" s="15" t="s">
        <v>305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4"/>
      <c r="BE45" s="66"/>
      <c r="BF45" s="11"/>
      <c r="BG45" s="42"/>
      <c r="BH45" s="43"/>
      <c r="BI45" s="43"/>
      <c r="BJ45" s="42"/>
      <c r="BK45" s="43"/>
      <c r="BL45" s="11"/>
      <c r="BM45" s="11"/>
      <c r="BN45" s="38"/>
      <c r="BO45" s="38"/>
    </row>
    <row r="46" spans="1:164" ht="11.1" customHeight="1" thickBo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47"/>
      <c r="R46" s="9"/>
      <c r="S46" s="9"/>
      <c r="T46" s="9"/>
      <c r="U46" s="9"/>
      <c r="V46" s="9"/>
      <c r="W46" s="11"/>
      <c r="X46" s="151" t="s">
        <v>159</v>
      </c>
      <c r="Y46" s="150" t="s">
        <v>160</v>
      </c>
      <c r="Z46" s="11"/>
      <c r="AA46" s="11"/>
      <c r="AB46" s="11"/>
      <c r="AC46" s="11"/>
      <c r="AD46" s="11" t="s">
        <v>116</v>
      </c>
      <c r="AE46" s="11" t="s">
        <v>1335</v>
      </c>
      <c r="AF46" s="11"/>
      <c r="AG46" s="11"/>
      <c r="AH46" s="11"/>
      <c r="AI46" s="11"/>
      <c r="AJ46" s="11"/>
      <c r="AK46" s="11"/>
      <c r="AL46" s="14" t="s">
        <v>1138</v>
      </c>
      <c r="AM46" s="11" t="s">
        <v>1139</v>
      </c>
      <c r="AN46" s="15"/>
      <c r="AO46" s="14" t="s">
        <v>306</v>
      </c>
      <c r="AP46" s="15" t="s">
        <v>307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4"/>
      <c r="BE46" s="66"/>
      <c r="BF46" s="11"/>
      <c r="BG46" s="42"/>
      <c r="BH46" s="43"/>
      <c r="BI46" s="43"/>
      <c r="BJ46" s="42"/>
      <c r="BK46" s="43"/>
      <c r="BL46" s="11"/>
      <c r="BM46" s="11"/>
      <c r="BN46" s="38"/>
      <c r="BO46" s="38"/>
      <c r="FH46" s="6"/>
    </row>
    <row r="47" spans="1:164" ht="11.1" customHeight="1" thickBot="1" x14ac:dyDescent="0.2">
      <c r="A47" s="9"/>
      <c r="B47" s="16"/>
      <c r="C47" s="16"/>
      <c r="D47" s="186" t="s">
        <v>5</v>
      </c>
      <c r="E47" s="187"/>
      <c r="F47" s="187"/>
      <c r="G47" s="188"/>
      <c r="H47" s="17"/>
      <c r="I47" s="16"/>
      <c r="J47" s="9"/>
      <c r="K47" s="9"/>
      <c r="L47" s="16"/>
      <c r="M47" s="16"/>
      <c r="N47" s="247" t="s">
        <v>413</v>
      </c>
      <c r="O47" s="253"/>
      <c r="P47" s="253"/>
      <c r="Q47" s="123"/>
      <c r="R47" s="17"/>
      <c r="S47" s="247" t="s">
        <v>1</v>
      </c>
      <c r="T47" s="248"/>
      <c r="U47" s="7" t="s">
        <v>0</v>
      </c>
      <c r="V47" s="8" t="s">
        <v>2</v>
      </c>
      <c r="W47" s="11"/>
      <c r="X47" s="151" t="s">
        <v>673</v>
      </c>
      <c r="Y47" s="150" t="s">
        <v>161</v>
      </c>
      <c r="Z47" s="11"/>
      <c r="AA47" s="11"/>
      <c r="AB47" s="11"/>
      <c r="AC47" s="11"/>
      <c r="AD47" s="11" t="s">
        <v>117</v>
      </c>
      <c r="AE47" s="11" t="s">
        <v>1336</v>
      </c>
      <c r="AF47" s="11"/>
      <c r="AG47" s="11"/>
      <c r="AH47" s="11"/>
      <c r="AI47" s="11"/>
      <c r="AJ47" s="11"/>
      <c r="AK47" s="11"/>
      <c r="AL47" s="14"/>
      <c r="AM47" s="11"/>
      <c r="AN47" s="15"/>
      <c r="AO47" s="14" t="s">
        <v>308</v>
      </c>
      <c r="AP47" s="15" t="s">
        <v>309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4"/>
      <c r="BE47" s="66"/>
      <c r="BF47" s="11"/>
      <c r="BG47" s="42"/>
      <c r="BH47" s="43"/>
      <c r="BI47" s="43"/>
      <c r="BJ47" s="42"/>
      <c r="BK47" s="43"/>
      <c r="BL47" s="11"/>
      <c r="BM47" s="11"/>
      <c r="BN47" s="38"/>
      <c r="BO47" s="38"/>
    </row>
    <row r="48" spans="1:164" ht="11.1" customHeight="1" x14ac:dyDescent="0.15">
      <c r="A48" s="9"/>
      <c r="B48" s="55"/>
      <c r="C48" s="55"/>
      <c r="D48" s="49" t="s">
        <v>348</v>
      </c>
      <c r="E48" s="50"/>
      <c r="F48" s="243">
        <f>SUM(F11:F45)</f>
        <v>0</v>
      </c>
      <c r="G48" s="244"/>
      <c r="H48" s="17"/>
      <c r="I48" s="39"/>
      <c r="J48" s="9"/>
      <c r="K48" s="9"/>
      <c r="L48" s="55"/>
      <c r="M48" s="55"/>
      <c r="N48" s="9"/>
      <c r="O48" s="256"/>
      <c r="P48" s="256"/>
      <c r="Q48" s="39"/>
      <c r="R48" s="17"/>
      <c r="S48" s="249"/>
      <c r="T48" s="250"/>
      <c r="U48" s="20"/>
      <c r="V48" s="58"/>
      <c r="W48" s="11"/>
      <c r="X48" s="151" t="s">
        <v>674</v>
      </c>
      <c r="Y48" s="150" t="s">
        <v>1019</v>
      </c>
      <c r="Z48" s="11"/>
      <c r="AA48" s="11"/>
      <c r="AB48" s="11"/>
      <c r="AC48" s="11"/>
      <c r="AD48" s="11" t="s">
        <v>118</v>
      </c>
      <c r="AE48" s="11" t="s">
        <v>1337</v>
      </c>
      <c r="AF48" s="11"/>
      <c r="AG48" s="11"/>
      <c r="AH48" s="11"/>
      <c r="AI48" s="11"/>
      <c r="AJ48" s="11"/>
      <c r="AK48" s="11"/>
      <c r="AL48" s="14"/>
      <c r="AM48" s="11"/>
      <c r="AN48" s="15"/>
      <c r="AO48" s="14" t="s">
        <v>310</v>
      </c>
      <c r="AP48" s="15" t="s">
        <v>311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4"/>
      <c r="BE48" s="66"/>
      <c r="BF48" s="11"/>
      <c r="BG48" s="42"/>
      <c r="BH48" s="43"/>
      <c r="BI48" s="43"/>
      <c r="BJ48" s="42"/>
      <c r="BK48" s="43"/>
      <c r="BL48" s="11"/>
      <c r="BM48" s="11"/>
      <c r="BN48" s="38"/>
      <c r="BO48" s="38"/>
    </row>
    <row r="49" spans="1:164" ht="11.1" customHeight="1" x14ac:dyDescent="0.15">
      <c r="A49" s="9"/>
      <c r="B49" s="55"/>
      <c r="C49" s="55"/>
      <c r="D49" s="51" t="s">
        <v>349</v>
      </c>
      <c r="E49" s="52"/>
      <c r="F49" s="245">
        <f>SUMIF(L11:L45, "P", G11:G45)</f>
        <v>0</v>
      </c>
      <c r="G49" s="246"/>
      <c r="H49" s="17"/>
      <c r="I49" s="39"/>
      <c r="J49" s="9"/>
      <c r="K49" s="9"/>
      <c r="L49" s="55"/>
      <c r="M49" s="55"/>
      <c r="N49" s="56"/>
      <c r="O49" s="256"/>
      <c r="P49" s="256"/>
      <c r="Q49" s="39"/>
      <c r="R49" s="17"/>
      <c r="S49" s="251"/>
      <c r="T49" s="252"/>
      <c r="U49" s="23"/>
      <c r="V49" s="119"/>
      <c r="W49" s="11"/>
      <c r="X49" s="151" t="s">
        <v>675</v>
      </c>
      <c r="Y49" s="150" t="s">
        <v>162</v>
      </c>
      <c r="Z49" s="11"/>
      <c r="AA49" s="11"/>
      <c r="AB49" s="11"/>
      <c r="AC49" s="11"/>
      <c r="AD49" s="11" t="s">
        <v>121</v>
      </c>
      <c r="AE49" s="11" t="s">
        <v>1338</v>
      </c>
      <c r="AF49" s="11"/>
      <c r="AG49" s="11"/>
      <c r="AH49" s="11"/>
      <c r="AI49" s="11"/>
      <c r="AJ49" s="11"/>
      <c r="AK49" s="11"/>
      <c r="AL49" s="14"/>
      <c r="AM49" s="11"/>
      <c r="AN49" s="15"/>
      <c r="AO49" s="14" t="s">
        <v>312</v>
      </c>
      <c r="AP49" s="15" t="s">
        <v>578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4"/>
      <c r="BE49" s="66"/>
      <c r="BF49" s="11"/>
      <c r="BG49" s="44"/>
      <c r="BH49" s="43"/>
      <c r="BI49" s="43"/>
      <c r="BJ49" s="44"/>
      <c r="BK49" s="43"/>
      <c r="BL49" s="11"/>
      <c r="BM49" s="11"/>
      <c r="BN49" s="38"/>
      <c r="BO49" s="38"/>
      <c r="FH49" s="6"/>
    </row>
    <row r="50" spans="1:164" ht="11.1" customHeight="1" x14ac:dyDescent="0.15">
      <c r="A50" s="9"/>
      <c r="B50" s="55"/>
      <c r="C50" s="55"/>
      <c r="D50" s="51" t="s">
        <v>350</v>
      </c>
      <c r="E50" s="52"/>
      <c r="F50" s="245">
        <f>SUMIF(L11:L45, "S*", G11:G45)</f>
        <v>0</v>
      </c>
      <c r="G50" s="246"/>
      <c r="H50" s="17"/>
      <c r="I50" s="39"/>
      <c r="J50" s="9"/>
      <c r="K50" s="9"/>
      <c r="L50" s="55"/>
      <c r="M50" s="55"/>
      <c r="N50" s="56"/>
      <c r="O50" s="256"/>
      <c r="P50" s="256"/>
      <c r="Q50" s="39"/>
      <c r="R50" s="17"/>
      <c r="S50" s="251"/>
      <c r="T50" s="252"/>
      <c r="U50" s="23"/>
      <c r="V50" s="119"/>
      <c r="W50" s="11"/>
      <c r="X50" s="151" t="s">
        <v>676</v>
      </c>
      <c r="Y50" s="150" t="s">
        <v>592</v>
      </c>
      <c r="Z50" s="11"/>
      <c r="AA50" s="11"/>
      <c r="AB50" s="11"/>
      <c r="AC50" s="11"/>
      <c r="AD50" s="11" t="s">
        <v>175</v>
      </c>
      <c r="AE50" s="11" t="s">
        <v>1339</v>
      </c>
      <c r="AF50" s="11"/>
      <c r="AG50" s="11"/>
      <c r="AH50" s="11"/>
      <c r="AI50" s="11"/>
      <c r="AJ50" s="11"/>
      <c r="AK50" s="11"/>
      <c r="AL50" s="14"/>
      <c r="AM50" s="11"/>
      <c r="AN50" s="15"/>
      <c r="AO50" s="14" t="s">
        <v>313</v>
      </c>
      <c r="AP50" s="15" t="s">
        <v>314</v>
      </c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4"/>
      <c r="BE50" s="66"/>
      <c r="BF50" s="11"/>
      <c r="BG50" s="44"/>
      <c r="BH50" s="43"/>
      <c r="BI50" s="43"/>
      <c r="BJ50" s="44"/>
      <c r="BK50" s="43"/>
      <c r="BL50" s="11"/>
      <c r="BM50" s="11"/>
      <c r="BN50" s="38"/>
      <c r="BO50" s="38"/>
      <c r="FH50" s="6"/>
    </row>
    <row r="51" spans="1:164" ht="11.1" customHeight="1" x14ac:dyDescent="0.15">
      <c r="A51" s="9"/>
      <c r="B51" s="55"/>
      <c r="C51" s="55"/>
      <c r="D51" s="51" t="s">
        <v>351</v>
      </c>
      <c r="E51" s="52"/>
      <c r="F51" s="245">
        <f>SUMIF(L11:L45, "M*", G11:G45)</f>
        <v>0</v>
      </c>
      <c r="G51" s="246"/>
      <c r="H51" s="17"/>
      <c r="I51" s="39"/>
      <c r="J51" s="9"/>
      <c r="K51" s="9"/>
      <c r="L51" s="55"/>
      <c r="M51" s="55"/>
      <c r="N51" s="56"/>
      <c r="O51" s="256"/>
      <c r="P51" s="256"/>
      <c r="Q51" s="39"/>
      <c r="R51" s="17"/>
      <c r="S51" s="251"/>
      <c r="T51" s="252"/>
      <c r="U51" s="23"/>
      <c r="V51" s="119"/>
      <c r="W51" s="11"/>
      <c r="X51" s="151" t="s">
        <v>677</v>
      </c>
      <c r="Y51" s="150" t="s">
        <v>593</v>
      </c>
      <c r="Z51" s="11"/>
      <c r="AA51" s="11"/>
      <c r="AB51" s="11"/>
      <c r="AC51" s="11"/>
      <c r="AD51" s="11" t="s">
        <v>176</v>
      </c>
      <c r="AE51" s="11" t="s">
        <v>1340</v>
      </c>
      <c r="AF51" s="11"/>
      <c r="AG51" s="11"/>
      <c r="AH51" s="11"/>
      <c r="AI51" s="11"/>
      <c r="AJ51" s="11"/>
      <c r="AK51" s="11"/>
      <c r="AL51" s="14"/>
      <c r="AM51" s="11"/>
      <c r="AN51" s="15"/>
      <c r="AO51" s="14" t="s">
        <v>315</v>
      </c>
      <c r="AP51" s="15" t="s">
        <v>316</v>
      </c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4"/>
      <c r="BE51" s="66"/>
      <c r="BF51" s="11"/>
      <c r="BG51" s="44"/>
      <c r="BH51" s="43"/>
      <c r="BI51" s="43"/>
      <c r="BJ51" s="44"/>
      <c r="BK51" s="43"/>
      <c r="BL51" s="11"/>
      <c r="BM51" s="11"/>
      <c r="BN51" s="38"/>
      <c r="BO51" s="38"/>
    </row>
    <row r="52" spans="1:164" ht="11.1" customHeight="1" thickBot="1" x14ac:dyDescent="0.2">
      <c r="A52" s="9"/>
      <c r="B52" s="55"/>
      <c r="C52" s="55"/>
      <c r="D52" s="53" t="s">
        <v>358</v>
      </c>
      <c r="E52" s="54"/>
      <c r="F52" s="254">
        <f>SUM(G11:G45)</f>
        <v>0</v>
      </c>
      <c r="G52" s="255"/>
      <c r="H52" s="17"/>
      <c r="I52" s="39"/>
      <c r="J52" s="9"/>
      <c r="K52" s="9"/>
      <c r="L52" s="55"/>
      <c r="M52" s="55"/>
      <c r="N52" s="57"/>
      <c r="O52" s="256"/>
      <c r="P52" s="256"/>
      <c r="Q52" s="39"/>
      <c r="R52" s="17"/>
      <c r="S52" s="260"/>
      <c r="T52" s="261"/>
      <c r="U52" s="27"/>
      <c r="V52" s="118"/>
      <c r="W52" s="11"/>
      <c r="X52" s="151" t="s">
        <v>678</v>
      </c>
      <c r="Y52" s="150" t="s">
        <v>594</v>
      </c>
      <c r="Z52" s="11"/>
      <c r="AA52" s="11"/>
      <c r="AB52" s="11"/>
      <c r="AC52" s="11"/>
      <c r="AD52" s="11" t="s">
        <v>177</v>
      </c>
      <c r="AE52" s="11" t="s">
        <v>1341</v>
      </c>
      <c r="AF52" s="11"/>
      <c r="AG52" s="11"/>
      <c r="AH52" s="11"/>
      <c r="AI52" s="11"/>
      <c r="AJ52" s="11"/>
      <c r="AK52" s="11"/>
      <c r="AL52" s="14"/>
      <c r="AM52" s="11"/>
      <c r="AN52" s="15"/>
      <c r="AO52" s="14" t="s">
        <v>317</v>
      </c>
      <c r="AP52" s="15" t="s">
        <v>318</v>
      </c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65"/>
      <c r="BE52" s="65"/>
      <c r="BF52" s="11"/>
      <c r="BG52" s="44"/>
      <c r="BH52" s="43"/>
      <c r="BI52" s="43"/>
      <c r="BJ52" s="44"/>
      <c r="BK52" s="43"/>
      <c r="BL52" s="11"/>
      <c r="BM52" s="11"/>
      <c r="BN52" s="38"/>
      <c r="BO52" s="9"/>
    </row>
    <row r="53" spans="1:164" ht="11.1" customHeight="1" x14ac:dyDescent="0.15">
      <c r="A53" s="9"/>
      <c r="B53" s="39"/>
      <c r="C53" s="39"/>
      <c r="D53" s="39"/>
      <c r="E53" s="39"/>
      <c r="F53" s="39"/>
      <c r="G53" s="39"/>
      <c r="H53" s="39"/>
      <c r="I53" s="17"/>
      <c r="J53" s="9"/>
      <c r="K53" s="9"/>
      <c r="L53" s="9"/>
      <c r="M53" s="9"/>
      <c r="N53" s="17"/>
      <c r="O53" s="17"/>
      <c r="P53" s="17"/>
      <c r="Q53" s="48"/>
      <c r="R53" s="17"/>
      <c r="S53" s="17"/>
      <c r="T53" s="210"/>
      <c r="U53" s="210"/>
      <c r="W53" s="11"/>
      <c r="X53" s="151" t="s">
        <v>679</v>
      </c>
      <c r="Y53" s="150" t="s">
        <v>595</v>
      </c>
      <c r="Z53" s="11"/>
      <c r="AA53" s="11"/>
      <c r="AB53" s="11"/>
      <c r="AC53" s="11"/>
      <c r="AD53" s="11" t="s">
        <v>178</v>
      </c>
      <c r="AE53" s="11" t="s">
        <v>1342</v>
      </c>
      <c r="AF53" s="11"/>
      <c r="AG53" s="11"/>
      <c r="AH53" s="11"/>
      <c r="AI53" s="11"/>
      <c r="AJ53" s="11"/>
      <c r="AK53" s="11"/>
      <c r="AL53" s="14"/>
      <c r="AM53" s="11"/>
      <c r="AN53" s="15"/>
      <c r="AO53" s="14" t="s">
        <v>319</v>
      </c>
      <c r="AP53" s="15" t="s">
        <v>579</v>
      </c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65"/>
      <c r="BE53" s="65"/>
      <c r="BF53" s="11"/>
      <c r="BG53" s="44"/>
      <c r="BH53" s="43"/>
      <c r="BI53" s="43"/>
      <c r="BJ53" s="44"/>
      <c r="BK53" s="43"/>
      <c r="BL53" s="11"/>
      <c r="BM53" s="11"/>
      <c r="BN53" s="9"/>
      <c r="BO53" s="9"/>
      <c r="FE53" s="6"/>
    </row>
    <row r="54" spans="1:164" ht="11.1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47"/>
      <c r="R54" s="9"/>
      <c r="S54" s="9"/>
      <c r="T54" s="9"/>
      <c r="U54" s="9"/>
      <c r="V54" s="146" t="s">
        <v>412</v>
      </c>
      <c r="W54" s="11"/>
      <c r="X54" s="151" t="s">
        <v>870</v>
      </c>
      <c r="Y54" s="150" t="s">
        <v>1257</v>
      </c>
      <c r="Z54" s="11"/>
      <c r="AA54" s="11"/>
      <c r="AB54" s="11"/>
      <c r="AC54" s="11"/>
      <c r="AD54" s="11" t="s">
        <v>214</v>
      </c>
      <c r="AE54" s="11" t="s">
        <v>1343</v>
      </c>
      <c r="AF54" s="11"/>
      <c r="AG54" s="11"/>
      <c r="AH54" s="11"/>
      <c r="AI54" s="11"/>
      <c r="AJ54" s="11"/>
      <c r="AK54" s="11"/>
      <c r="AL54" s="14"/>
      <c r="AM54" s="11"/>
      <c r="AN54" s="15"/>
      <c r="AO54" s="14" t="s">
        <v>133</v>
      </c>
      <c r="AP54" s="15" t="s">
        <v>580</v>
      </c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65"/>
      <c r="BE54" s="65"/>
      <c r="BF54" s="11"/>
      <c r="BG54" s="44"/>
      <c r="BH54" s="43"/>
      <c r="BI54" s="43"/>
      <c r="BJ54" s="44"/>
      <c r="BK54" s="43"/>
      <c r="BL54" s="11"/>
      <c r="BM54" s="11"/>
      <c r="BN54" s="9"/>
      <c r="BO54" s="9"/>
    </row>
    <row r="55" spans="1:164" ht="11.1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47"/>
      <c r="R55" s="9"/>
      <c r="S55" s="9"/>
      <c r="T55" s="9"/>
      <c r="U55" s="9"/>
      <c r="W55" s="11"/>
      <c r="X55" s="151" t="s">
        <v>680</v>
      </c>
      <c r="Y55" s="150" t="s">
        <v>596</v>
      </c>
      <c r="Z55" s="11"/>
      <c r="AA55" s="11"/>
      <c r="AB55" s="11"/>
      <c r="AC55" s="11"/>
      <c r="AD55" s="11" t="s">
        <v>215</v>
      </c>
      <c r="AE55" s="11" t="s">
        <v>1344</v>
      </c>
      <c r="AF55" s="11"/>
      <c r="AG55" s="11"/>
      <c r="AH55" s="11"/>
      <c r="AI55" s="11"/>
      <c r="AJ55" s="11"/>
      <c r="AK55" s="11"/>
      <c r="AL55" s="14"/>
      <c r="AM55" s="11"/>
      <c r="AN55" s="15"/>
      <c r="AO55" s="14" t="s">
        <v>320</v>
      </c>
      <c r="AP55" s="15" t="s">
        <v>321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71"/>
      <c r="BE55" s="70"/>
      <c r="BF55" s="11"/>
      <c r="BG55" s="44"/>
      <c r="BH55" s="43"/>
      <c r="BI55" s="43"/>
      <c r="BJ55" s="44"/>
      <c r="BK55" s="43"/>
      <c r="BL55" s="11"/>
      <c r="BM55" s="11"/>
      <c r="BN55" s="9"/>
      <c r="BO55" s="9"/>
    </row>
    <row r="56" spans="1:164" ht="11.1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47"/>
      <c r="R56" s="9"/>
      <c r="S56" s="9"/>
      <c r="T56" s="9"/>
      <c r="U56" s="9"/>
      <c r="W56" s="11"/>
      <c r="X56" s="150" t="s">
        <v>681</v>
      </c>
      <c r="Y56" s="150" t="s">
        <v>597</v>
      </c>
      <c r="Z56" s="11"/>
      <c r="AA56" s="11"/>
      <c r="AB56" s="11"/>
      <c r="AC56" s="11"/>
      <c r="AD56" s="11" t="s">
        <v>216</v>
      </c>
      <c r="AE56" s="11" t="s">
        <v>1345</v>
      </c>
      <c r="AF56" s="11"/>
      <c r="AG56" s="11"/>
      <c r="AH56" s="11"/>
      <c r="AI56" s="11"/>
      <c r="AJ56" s="11"/>
      <c r="AK56" s="11"/>
      <c r="AL56" s="14"/>
      <c r="AM56" s="11"/>
      <c r="AN56" s="15"/>
      <c r="AO56" s="14" t="s">
        <v>322</v>
      </c>
      <c r="AP56" s="15" t="s">
        <v>581</v>
      </c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65"/>
      <c r="BE56" s="65"/>
      <c r="BF56" s="11"/>
      <c r="BG56" s="44"/>
      <c r="BH56" s="43"/>
      <c r="BI56" s="43"/>
      <c r="BJ56" s="44"/>
      <c r="BK56" s="43"/>
      <c r="BL56" s="11"/>
      <c r="BM56" s="11"/>
      <c r="BN56" s="9"/>
      <c r="BO56" s="9"/>
    </row>
    <row r="57" spans="1:164" ht="11.1" customHeight="1" x14ac:dyDescent="0.2">
      <c r="A57" s="9"/>
      <c r="B57" s="30"/>
      <c r="C57" s="30"/>
      <c r="D57" s="30"/>
      <c r="E57" s="30"/>
      <c r="F57" s="9"/>
      <c r="G57" s="9"/>
      <c r="H57" s="9"/>
      <c r="I57" s="9"/>
      <c r="J57" s="9"/>
      <c r="K57" s="9"/>
      <c r="L57" s="9"/>
      <c r="M57" s="9"/>
      <c r="N57" s="257"/>
      <c r="O57" s="257"/>
      <c r="P57" s="9"/>
      <c r="Q57" s="47"/>
      <c r="R57" s="16"/>
      <c r="S57" s="18"/>
      <c r="T57" s="9"/>
      <c r="U57" s="9"/>
      <c r="W57" s="11"/>
      <c r="X57" s="150" t="s">
        <v>682</v>
      </c>
      <c r="Y57" s="150" t="s">
        <v>598</v>
      </c>
      <c r="Z57" s="11"/>
      <c r="AA57" s="11"/>
      <c r="AB57" s="11"/>
      <c r="AC57" s="11"/>
      <c r="AD57" s="11" t="s">
        <v>179</v>
      </c>
      <c r="AE57" s="11" t="s">
        <v>1346</v>
      </c>
      <c r="AF57" s="11"/>
      <c r="AG57" s="11"/>
      <c r="AH57" s="11"/>
      <c r="AI57" s="11"/>
      <c r="AJ57" s="11"/>
      <c r="AK57" s="11"/>
      <c r="AL57" s="14"/>
      <c r="AM57" s="11"/>
      <c r="AN57" s="15"/>
      <c r="AO57" s="14" t="s">
        <v>323</v>
      </c>
      <c r="AP57" s="15" t="s">
        <v>582</v>
      </c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65"/>
      <c r="BE57" s="65"/>
      <c r="BF57" s="11"/>
      <c r="BG57" s="44"/>
      <c r="BH57" s="43"/>
      <c r="BI57" s="43"/>
      <c r="BJ57" s="44"/>
      <c r="BK57" s="43"/>
      <c r="BL57" s="11"/>
      <c r="BM57" s="11"/>
      <c r="BN57" s="9"/>
      <c r="BO57" s="9"/>
    </row>
    <row r="58" spans="1:164" ht="11.1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256"/>
      <c r="O58" s="256"/>
      <c r="P58" s="9"/>
      <c r="Q58" s="47"/>
      <c r="R58" s="39"/>
      <c r="S58" s="39"/>
      <c r="T58" s="9"/>
      <c r="U58" s="9"/>
      <c r="W58" s="9"/>
      <c r="X58" s="150" t="s">
        <v>683</v>
      </c>
      <c r="Y58" s="150" t="s">
        <v>599</v>
      </c>
      <c r="Z58" s="11"/>
      <c r="AA58" s="11"/>
      <c r="AB58" s="11"/>
      <c r="AC58" s="11"/>
      <c r="AD58" s="11" t="s">
        <v>180</v>
      </c>
      <c r="AE58" s="11" t="s">
        <v>1347</v>
      </c>
      <c r="AF58" s="11"/>
      <c r="AG58" s="11"/>
      <c r="AH58" s="11"/>
      <c r="AI58" s="11"/>
      <c r="AJ58" s="11"/>
      <c r="AK58" s="11"/>
      <c r="AL58" s="14"/>
      <c r="AM58" s="11"/>
      <c r="AN58" s="15"/>
      <c r="AO58" s="14" t="s">
        <v>324</v>
      </c>
      <c r="AP58" s="15" t="s">
        <v>325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65"/>
      <c r="BE58" s="65"/>
      <c r="BF58" s="11"/>
      <c r="BG58" s="44"/>
      <c r="BH58" s="43"/>
      <c r="BI58" s="43"/>
      <c r="BJ58" s="44"/>
      <c r="BK58" s="43"/>
      <c r="BL58" s="11"/>
      <c r="BM58" s="11"/>
      <c r="BN58" s="9"/>
      <c r="BO58" s="11"/>
      <c r="BP58" s="38"/>
      <c r="BQ58" s="38"/>
    </row>
    <row r="59" spans="1:164" ht="11.1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256"/>
      <c r="O59" s="256"/>
      <c r="P59" s="9"/>
      <c r="Q59" s="47"/>
      <c r="R59" s="39"/>
      <c r="S59" s="39"/>
      <c r="T59" s="9"/>
      <c r="U59" s="9"/>
      <c r="W59" s="9"/>
      <c r="X59" s="150" t="s">
        <v>684</v>
      </c>
      <c r="Y59" s="150" t="s">
        <v>600</v>
      </c>
      <c r="Z59" s="11"/>
      <c r="AA59" s="11"/>
      <c r="AB59" s="11"/>
      <c r="AC59" s="11"/>
      <c r="AD59" s="11" t="s">
        <v>217</v>
      </c>
      <c r="AE59" s="11" t="s">
        <v>1348</v>
      </c>
      <c r="AF59" s="11"/>
      <c r="AG59" s="11"/>
      <c r="AH59" s="11"/>
      <c r="AI59" s="11"/>
      <c r="AJ59" s="11"/>
      <c r="AK59" s="11"/>
      <c r="AL59" s="14"/>
      <c r="AM59" s="11"/>
      <c r="AN59" s="15"/>
      <c r="AO59" s="14" t="s">
        <v>326</v>
      </c>
      <c r="AP59" s="15" t="s">
        <v>327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65"/>
      <c r="BE59" s="65"/>
      <c r="BF59" s="11"/>
      <c r="BG59" s="44"/>
      <c r="BH59" s="43"/>
      <c r="BI59" s="43"/>
      <c r="BJ59" s="44"/>
      <c r="BK59" s="43"/>
      <c r="BL59" s="11"/>
      <c r="BM59" s="11"/>
      <c r="BN59" s="11"/>
      <c r="BO59" s="11"/>
      <c r="BP59" s="38"/>
      <c r="BQ59" s="38"/>
    </row>
    <row r="60" spans="1:164" ht="12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256"/>
      <c r="O60" s="256"/>
      <c r="P60" s="9"/>
      <c r="Q60" s="47"/>
      <c r="R60" s="39"/>
      <c r="S60" s="39"/>
      <c r="T60" s="9"/>
      <c r="U60" s="9"/>
      <c r="W60" s="9"/>
      <c r="X60" s="150" t="s">
        <v>685</v>
      </c>
      <c r="Y60" s="150" t="s">
        <v>601</v>
      </c>
      <c r="Z60" s="11"/>
      <c r="AA60" s="11"/>
      <c r="AB60" s="11"/>
      <c r="AC60" s="11"/>
      <c r="AD60" s="11" t="s">
        <v>218</v>
      </c>
      <c r="AE60" s="11" t="s">
        <v>1349</v>
      </c>
      <c r="AF60" s="11"/>
      <c r="AG60" s="11"/>
      <c r="AH60" s="11"/>
      <c r="AI60" s="11"/>
      <c r="AJ60" s="11"/>
      <c r="AK60" s="11"/>
      <c r="AL60" s="14"/>
      <c r="AM60" s="11"/>
      <c r="AN60" s="15"/>
      <c r="AO60" s="14" t="s">
        <v>328</v>
      </c>
      <c r="AP60" s="15" t="s">
        <v>329</v>
      </c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65"/>
      <c r="BE60" s="65"/>
      <c r="BF60" s="11"/>
      <c r="BG60" s="44"/>
      <c r="BH60" s="43"/>
      <c r="BI60" s="43"/>
      <c r="BJ60" s="44"/>
      <c r="BK60" s="43"/>
      <c r="BL60" s="11"/>
      <c r="BM60" s="11"/>
      <c r="BN60" s="11"/>
      <c r="BO60" s="11"/>
      <c r="BP60" s="38"/>
      <c r="BQ60" s="38"/>
    </row>
    <row r="61" spans="1:164" ht="12" customHeight="1" x14ac:dyDescent="0.15">
      <c r="A61" s="9"/>
      <c r="B61" s="13"/>
      <c r="C61" s="13"/>
      <c r="D61" s="13"/>
      <c r="E61" s="13"/>
      <c r="F61" s="9"/>
      <c r="G61" s="9"/>
      <c r="H61" s="9"/>
      <c r="I61" s="9"/>
      <c r="J61" s="9"/>
      <c r="K61" s="9"/>
      <c r="L61" s="9"/>
      <c r="M61" s="9"/>
      <c r="N61" s="256"/>
      <c r="O61" s="256"/>
      <c r="P61" s="9"/>
      <c r="Q61" s="47"/>
      <c r="R61" s="39"/>
      <c r="S61" s="39"/>
      <c r="T61" s="9"/>
      <c r="U61" s="9"/>
      <c r="W61" s="9"/>
      <c r="X61" s="150" t="s">
        <v>686</v>
      </c>
      <c r="Y61" s="150" t="s">
        <v>602</v>
      </c>
      <c r="Z61" s="11"/>
      <c r="AA61" s="11"/>
      <c r="AB61" s="11"/>
      <c r="AC61" s="11"/>
      <c r="AD61" s="11" t="s">
        <v>219</v>
      </c>
      <c r="AE61" s="11" t="s">
        <v>1350</v>
      </c>
      <c r="AF61" s="11"/>
      <c r="AG61" s="11"/>
      <c r="AH61" s="11"/>
      <c r="AI61" s="11"/>
      <c r="AJ61" s="11"/>
      <c r="AK61" s="11"/>
      <c r="AL61" s="14"/>
      <c r="AM61" s="11"/>
      <c r="AN61" s="15"/>
      <c r="AO61" s="14" t="s">
        <v>330</v>
      </c>
      <c r="AP61" s="15" t="s">
        <v>331</v>
      </c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65"/>
      <c r="BE61" s="65"/>
      <c r="BF61" s="11"/>
      <c r="BG61" s="44"/>
      <c r="BH61" s="43"/>
      <c r="BI61" s="43"/>
      <c r="BJ61" s="44"/>
      <c r="BK61" s="43"/>
      <c r="BL61" s="11"/>
      <c r="BM61" s="11"/>
      <c r="BN61" s="11"/>
      <c r="BO61" s="11"/>
      <c r="BP61" s="38"/>
      <c r="BQ61" s="38"/>
    </row>
    <row r="62" spans="1:164" ht="12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256"/>
      <c r="O62" s="256"/>
      <c r="P62" s="9"/>
      <c r="Q62" s="47"/>
      <c r="R62" s="39"/>
      <c r="S62" s="39"/>
      <c r="T62" s="9"/>
      <c r="U62" s="9"/>
      <c r="W62" s="9"/>
      <c r="X62" s="151" t="s">
        <v>826</v>
      </c>
      <c r="Y62" s="150" t="s">
        <v>827</v>
      </c>
      <c r="Z62" s="11"/>
      <c r="AA62" s="11"/>
      <c r="AB62" s="11"/>
      <c r="AC62" s="11"/>
      <c r="AD62" s="11" t="s">
        <v>220</v>
      </c>
      <c r="AE62" s="11" t="s">
        <v>1351</v>
      </c>
      <c r="AF62" s="11"/>
      <c r="AG62" s="11"/>
      <c r="AH62" s="11"/>
      <c r="AI62" s="11"/>
      <c r="AJ62" s="11"/>
      <c r="AK62" s="11"/>
      <c r="AL62" s="14"/>
      <c r="AM62" s="11"/>
      <c r="AN62" s="15"/>
      <c r="AO62" s="14"/>
      <c r="AP62" s="15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65"/>
      <c r="BE62" s="65"/>
      <c r="BF62" s="11"/>
      <c r="BG62" s="14"/>
      <c r="BH62" s="11"/>
      <c r="BI62" s="11"/>
      <c r="BJ62" s="14"/>
      <c r="BK62" s="11"/>
      <c r="BL62" s="11"/>
      <c r="BM62" s="11"/>
      <c r="BN62" s="11"/>
      <c r="BO62" s="11"/>
      <c r="BP62" s="38"/>
      <c r="BQ62" s="38"/>
    </row>
    <row r="63" spans="1:164" ht="12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47"/>
      <c r="R63" s="9"/>
      <c r="S63" s="9"/>
      <c r="T63" s="9"/>
      <c r="U63" s="9"/>
      <c r="W63" s="9"/>
      <c r="X63" s="151" t="s">
        <v>828</v>
      </c>
      <c r="Y63" s="150" t="s">
        <v>1258</v>
      </c>
      <c r="Z63" s="11"/>
      <c r="AA63" s="11"/>
      <c r="AB63" s="11"/>
      <c r="AC63" s="11"/>
      <c r="AD63" s="11" t="s">
        <v>181</v>
      </c>
      <c r="AE63" s="11" t="s">
        <v>1352</v>
      </c>
      <c r="AF63" s="11"/>
      <c r="AG63" s="11"/>
      <c r="AH63" s="11"/>
      <c r="AI63" s="11"/>
      <c r="AJ63" s="11"/>
      <c r="AK63" s="11"/>
      <c r="AL63" s="14"/>
      <c r="AM63" s="11"/>
      <c r="AN63" s="15"/>
      <c r="AO63" s="14" t="s">
        <v>332</v>
      </c>
      <c r="AP63" s="15" t="s">
        <v>333</v>
      </c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65"/>
      <c r="BE63" s="65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38"/>
      <c r="BQ63" s="38"/>
    </row>
    <row r="64" spans="1:164" ht="12" customHeight="1" x14ac:dyDescent="0.15">
      <c r="A64" s="9"/>
      <c r="B64" s="31"/>
      <c r="C64" s="31"/>
      <c r="D64" s="31"/>
      <c r="E64" s="31"/>
      <c r="F64" s="31"/>
      <c r="G64" s="31"/>
      <c r="H64" s="31"/>
      <c r="I64" s="9"/>
      <c r="J64" s="31"/>
      <c r="K64" s="31"/>
      <c r="L64" s="31"/>
      <c r="M64" s="31"/>
      <c r="N64" s="31"/>
      <c r="O64" s="9"/>
      <c r="P64" s="9"/>
      <c r="Q64" s="47"/>
      <c r="R64" s="9"/>
      <c r="S64" s="9"/>
      <c r="T64" s="9"/>
      <c r="U64" s="9"/>
      <c r="W64" s="9"/>
      <c r="X64" s="151" t="s">
        <v>829</v>
      </c>
      <c r="Y64" s="150" t="s">
        <v>830</v>
      </c>
      <c r="Z64" s="11"/>
      <c r="AA64" s="11"/>
      <c r="AB64" s="11"/>
      <c r="AC64" s="11"/>
      <c r="AD64" s="11" t="s">
        <v>221</v>
      </c>
      <c r="AE64" s="11" t="s">
        <v>1353</v>
      </c>
      <c r="AF64" s="11"/>
      <c r="AG64" s="11"/>
      <c r="AH64" s="11"/>
      <c r="AI64" s="11"/>
      <c r="AJ64" s="11"/>
      <c r="AK64" s="11"/>
      <c r="AL64" s="14"/>
      <c r="AM64" s="11"/>
      <c r="AN64" s="15"/>
      <c r="AO64" s="14" t="s">
        <v>334</v>
      </c>
      <c r="AP64" s="15" t="s">
        <v>335</v>
      </c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65"/>
      <c r="BE64" s="65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38"/>
      <c r="BQ64" s="38"/>
    </row>
    <row r="65" spans="1:69" ht="12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47"/>
      <c r="R65" s="9"/>
      <c r="S65" s="9"/>
      <c r="T65" s="9"/>
      <c r="U65" s="9"/>
      <c r="W65" s="9"/>
      <c r="X65" s="150" t="s">
        <v>855</v>
      </c>
      <c r="Y65" s="150" t="s">
        <v>856</v>
      </c>
      <c r="Z65" s="11"/>
      <c r="AA65" s="11"/>
      <c r="AB65" s="11"/>
      <c r="AC65" s="11"/>
      <c r="AD65" s="11" t="s">
        <v>222</v>
      </c>
      <c r="AE65" s="11" t="s">
        <v>1354</v>
      </c>
      <c r="AF65" s="11"/>
      <c r="AG65" s="11"/>
      <c r="AH65" s="11"/>
      <c r="AI65" s="11"/>
      <c r="AJ65" s="11"/>
      <c r="AK65" s="11"/>
      <c r="AL65" s="14"/>
      <c r="AM65" s="11"/>
      <c r="AN65" s="15"/>
      <c r="AO65" s="14"/>
      <c r="AP65" s="15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65"/>
      <c r="BE65" s="65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38"/>
      <c r="BQ65" s="38"/>
    </row>
    <row r="66" spans="1:69" ht="12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47"/>
      <c r="R66" s="9"/>
      <c r="S66" s="9"/>
      <c r="T66" s="9"/>
      <c r="U66" s="9"/>
      <c r="W66" s="9"/>
      <c r="X66" s="150" t="s">
        <v>857</v>
      </c>
      <c r="Y66" s="150" t="s">
        <v>858</v>
      </c>
      <c r="Z66" s="11"/>
      <c r="AA66" s="11"/>
      <c r="AB66" s="11"/>
      <c r="AC66" s="11"/>
      <c r="AD66" s="11" t="s">
        <v>223</v>
      </c>
      <c r="AE66" s="11" t="s">
        <v>1355</v>
      </c>
      <c r="AF66" s="11"/>
      <c r="AG66" s="11"/>
      <c r="AH66" s="11"/>
      <c r="AI66" s="11"/>
      <c r="AJ66" s="11"/>
      <c r="AK66" s="11"/>
      <c r="AL66" s="14"/>
      <c r="AM66" s="11"/>
      <c r="AN66" s="15"/>
      <c r="AO66" s="14" t="s">
        <v>336</v>
      </c>
      <c r="AP66" s="15" t="s">
        <v>337</v>
      </c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65"/>
      <c r="BE66" s="65"/>
      <c r="BF66" s="11"/>
      <c r="BG66" s="14"/>
      <c r="BH66" s="15"/>
      <c r="BI66" s="15"/>
      <c r="BJ66" s="14"/>
      <c r="BK66" s="15"/>
      <c r="BL66" s="11"/>
      <c r="BM66" s="11"/>
      <c r="BN66" s="11"/>
      <c r="BO66" s="11"/>
      <c r="BP66" s="38"/>
      <c r="BQ66" s="38"/>
    </row>
    <row r="67" spans="1:69" ht="12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47"/>
      <c r="R67" s="9"/>
      <c r="S67" s="9"/>
      <c r="T67" s="9"/>
      <c r="U67" s="9"/>
      <c r="W67" s="9"/>
      <c r="X67" s="150" t="s">
        <v>859</v>
      </c>
      <c r="Y67" s="150" t="s">
        <v>860</v>
      </c>
      <c r="Z67" s="11"/>
      <c r="AA67" s="11"/>
      <c r="AB67" s="11"/>
      <c r="AC67" s="11"/>
      <c r="AD67" s="11" t="s">
        <v>425</v>
      </c>
      <c r="AE67" s="11" t="s">
        <v>1356</v>
      </c>
      <c r="AF67" s="11"/>
      <c r="AG67" s="11"/>
      <c r="AH67" s="11"/>
      <c r="AI67" s="11"/>
      <c r="AJ67" s="11"/>
      <c r="AK67" s="11"/>
      <c r="AL67" s="14"/>
      <c r="AM67" s="11"/>
      <c r="AN67" s="15"/>
      <c r="AO67" s="14"/>
      <c r="AP67" s="15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65"/>
      <c r="BE67" s="65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38"/>
      <c r="BQ67" s="38"/>
    </row>
    <row r="68" spans="1:69" ht="12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47"/>
      <c r="R68" s="9"/>
      <c r="S68" s="9"/>
      <c r="T68" s="9"/>
      <c r="U68" s="9"/>
      <c r="W68" s="9"/>
      <c r="X68" s="150" t="s">
        <v>1259</v>
      </c>
      <c r="Y68" s="150" t="s">
        <v>1260</v>
      </c>
      <c r="Z68" s="11"/>
      <c r="AA68" s="11"/>
      <c r="AB68" s="11"/>
      <c r="AC68" s="11"/>
      <c r="AD68" s="11" t="s">
        <v>1357</v>
      </c>
      <c r="AE68" s="11" t="s">
        <v>1358</v>
      </c>
      <c r="AF68" s="11"/>
      <c r="AG68" s="11"/>
      <c r="AH68" s="11"/>
      <c r="AI68" s="11"/>
      <c r="AJ68" s="11"/>
      <c r="AK68" s="11"/>
      <c r="AL68" s="14"/>
      <c r="AM68" s="11"/>
      <c r="AN68" s="15"/>
      <c r="AO68" s="14" t="s">
        <v>252</v>
      </c>
      <c r="AP68" s="15" t="s">
        <v>338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65"/>
      <c r="BE68" s="65"/>
      <c r="BF68" s="11"/>
      <c r="BG68" s="15"/>
      <c r="BH68" s="15"/>
      <c r="BI68" s="15"/>
      <c r="BJ68" s="15"/>
      <c r="BK68" s="15"/>
      <c r="BL68" s="11"/>
      <c r="BM68" s="11"/>
      <c r="BN68" s="11"/>
      <c r="BO68" s="11"/>
      <c r="BP68" s="38"/>
      <c r="BQ68" s="38"/>
    </row>
    <row r="69" spans="1:69" ht="12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47"/>
      <c r="R69" s="9"/>
      <c r="S69" s="9"/>
      <c r="T69" s="9"/>
      <c r="U69" s="9"/>
      <c r="W69" s="9"/>
      <c r="X69" s="150" t="s">
        <v>1164</v>
      </c>
      <c r="Y69" s="150" t="s">
        <v>1261</v>
      </c>
      <c r="Z69" s="11"/>
      <c r="AA69" s="11"/>
      <c r="AB69" s="11"/>
      <c r="AC69" s="11"/>
      <c r="AD69" s="11" t="s">
        <v>632</v>
      </c>
      <c r="AE69" s="11" t="s">
        <v>1359</v>
      </c>
      <c r="AF69" s="11"/>
      <c r="AG69" s="11"/>
      <c r="AH69" s="11"/>
      <c r="AI69" s="11"/>
      <c r="AJ69" s="11"/>
      <c r="AK69" s="11"/>
      <c r="AL69" s="14"/>
      <c r="AM69" s="11"/>
      <c r="AN69" s="15"/>
      <c r="AO69" s="14"/>
      <c r="AP69" s="15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65"/>
      <c r="BE69" s="65"/>
      <c r="BF69" s="11"/>
      <c r="BG69" s="45"/>
      <c r="BH69" s="11"/>
      <c r="BI69" s="11"/>
      <c r="BJ69" s="45"/>
      <c r="BK69" s="11"/>
      <c r="BL69" s="11"/>
      <c r="BM69" s="11"/>
      <c r="BN69" s="11"/>
      <c r="BO69" s="11"/>
      <c r="BP69" s="38"/>
      <c r="BQ69" s="38"/>
    </row>
    <row r="70" spans="1:69" ht="12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47"/>
      <c r="R70" s="9"/>
      <c r="S70" s="9"/>
      <c r="T70" s="9"/>
      <c r="U70" s="9"/>
      <c r="W70" s="9"/>
      <c r="X70" s="150" t="s">
        <v>1165</v>
      </c>
      <c r="Y70" s="150" t="s">
        <v>1262</v>
      </c>
      <c r="Z70" s="11"/>
      <c r="AA70" s="11"/>
      <c r="AB70" s="11"/>
      <c r="AC70" s="11"/>
      <c r="AD70" s="11" t="s">
        <v>633</v>
      </c>
      <c r="AE70" s="11" t="s">
        <v>1360</v>
      </c>
      <c r="AF70" s="11"/>
      <c r="AG70" s="11"/>
      <c r="AH70" s="11"/>
      <c r="AI70" s="11"/>
      <c r="AJ70" s="11"/>
      <c r="AK70" s="11"/>
      <c r="AL70" s="14"/>
      <c r="AM70" s="11"/>
      <c r="AN70" s="15"/>
      <c r="AO70" s="14" t="s">
        <v>900</v>
      </c>
      <c r="AP70" s="15" t="s">
        <v>912</v>
      </c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65"/>
      <c r="BE70" s="65"/>
      <c r="BF70" s="11"/>
      <c r="BG70" s="45"/>
      <c r="BH70" s="11"/>
      <c r="BI70" s="11"/>
      <c r="BJ70" s="45"/>
      <c r="BK70" s="11"/>
      <c r="BL70" s="11"/>
      <c r="BM70" s="11"/>
      <c r="BN70" s="11"/>
      <c r="BO70" s="11"/>
      <c r="BP70" s="38"/>
      <c r="BQ70" s="38"/>
    </row>
    <row r="71" spans="1:69" ht="12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47"/>
      <c r="R71" s="9"/>
      <c r="S71" s="9"/>
      <c r="T71" s="9"/>
      <c r="U71" s="9"/>
      <c r="W71" s="9"/>
      <c r="X71" s="150" t="s">
        <v>1166</v>
      </c>
      <c r="Y71" s="150" t="s">
        <v>1263</v>
      </c>
      <c r="Z71" s="11"/>
      <c r="AA71" s="11"/>
      <c r="AB71" s="11"/>
      <c r="AC71" s="11"/>
      <c r="AD71" s="11" t="s">
        <v>634</v>
      </c>
      <c r="AE71" s="11" t="s">
        <v>1361</v>
      </c>
      <c r="AF71" s="11"/>
      <c r="AG71" s="11"/>
      <c r="AH71" s="11"/>
      <c r="AI71" s="11"/>
      <c r="AJ71" s="11"/>
      <c r="AK71" s="11"/>
      <c r="AL71" s="14"/>
      <c r="AM71" s="11"/>
      <c r="AN71" s="15"/>
      <c r="AO71" s="14" t="s">
        <v>901</v>
      </c>
      <c r="AP71" s="15" t="s">
        <v>913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65"/>
      <c r="BE71" s="65"/>
      <c r="BF71" s="11"/>
      <c r="BG71" s="45"/>
      <c r="BH71" s="11"/>
      <c r="BI71" s="11"/>
      <c r="BJ71" s="45"/>
      <c r="BK71" s="11"/>
      <c r="BL71" s="11"/>
      <c r="BM71" s="11"/>
      <c r="BN71" s="11"/>
      <c r="BO71" s="11"/>
      <c r="BP71" s="38"/>
      <c r="BQ71" s="38"/>
    </row>
    <row r="72" spans="1:69" ht="12" customHeight="1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47"/>
      <c r="R72" s="9"/>
      <c r="S72" s="9"/>
      <c r="T72" s="9"/>
      <c r="U72" s="9"/>
      <c r="W72" s="9"/>
      <c r="X72" s="150" t="s">
        <v>1167</v>
      </c>
      <c r="Y72" s="150" t="s">
        <v>1264</v>
      </c>
      <c r="Z72" s="11"/>
      <c r="AA72" s="11"/>
      <c r="AB72" s="11"/>
      <c r="AC72" s="11"/>
      <c r="AD72" s="11" t="s">
        <v>635</v>
      </c>
      <c r="AE72" s="11" t="s">
        <v>1362</v>
      </c>
      <c r="AF72" s="11"/>
      <c r="AG72" s="11"/>
      <c r="AH72" s="11"/>
      <c r="AI72" s="11"/>
      <c r="AJ72" s="11"/>
      <c r="AK72" s="11"/>
      <c r="AL72" s="14"/>
      <c r="AM72" s="11"/>
      <c r="AN72" s="15"/>
      <c r="AO72" s="14" t="s">
        <v>902</v>
      </c>
      <c r="AP72" s="15" t="s">
        <v>914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65"/>
      <c r="BE72" s="65"/>
      <c r="BF72" s="11"/>
      <c r="BG72" s="45"/>
      <c r="BH72" s="11"/>
      <c r="BI72" s="11"/>
      <c r="BJ72" s="45"/>
      <c r="BK72" s="11"/>
      <c r="BL72" s="11"/>
      <c r="BM72" s="11"/>
      <c r="BN72" s="11"/>
      <c r="BO72" s="11"/>
      <c r="BP72" s="38"/>
      <c r="BQ72" s="38"/>
    </row>
    <row r="73" spans="1:69" ht="12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47"/>
      <c r="R73" s="9"/>
      <c r="S73" s="9"/>
      <c r="T73" s="9"/>
      <c r="U73" s="9"/>
      <c r="W73" s="9"/>
      <c r="X73" s="150" t="s">
        <v>1168</v>
      </c>
      <c r="Y73" s="150" t="s">
        <v>1265</v>
      </c>
      <c r="Z73" s="11"/>
      <c r="AA73" s="11"/>
      <c r="AB73" s="11"/>
      <c r="AC73" s="11"/>
      <c r="AD73" s="11" t="s">
        <v>880</v>
      </c>
      <c r="AE73" s="11" t="s">
        <v>1363</v>
      </c>
      <c r="AF73" s="11"/>
      <c r="AG73" s="11"/>
      <c r="AH73" s="11"/>
      <c r="AI73" s="11"/>
      <c r="AJ73" s="11"/>
      <c r="AK73" s="11"/>
      <c r="AL73" s="14"/>
      <c r="AM73" s="11"/>
      <c r="AN73" s="15"/>
      <c r="AO73" s="14" t="s">
        <v>903</v>
      </c>
      <c r="AP73" s="15" t="s">
        <v>915</v>
      </c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65"/>
      <c r="BE73" s="65"/>
      <c r="BF73" s="11"/>
      <c r="BG73" s="45"/>
      <c r="BH73" s="11"/>
      <c r="BI73" s="11"/>
      <c r="BJ73" s="45"/>
      <c r="BK73" s="11"/>
      <c r="BL73" s="11"/>
      <c r="BM73" s="11"/>
      <c r="BN73" s="11"/>
      <c r="BO73" s="11"/>
      <c r="BP73" s="38"/>
      <c r="BQ73" s="38"/>
    </row>
    <row r="74" spans="1:69" ht="12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47"/>
      <c r="R74" s="9"/>
      <c r="S74" s="9"/>
      <c r="T74" s="9"/>
      <c r="U74" s="9"/>
      <c r="W74" s="9"/>
      <c r="X74" s="150" t="s">
        <v>1266</v>
      </c>
      <c r="Y74" s="150" t="s">
        <v>1267</v>
      </c>
      <c r="Z74" s="11"/>
      <c r="AA74" s="11"/>
      <c r="AB74" s="11"/>
      <c r="AC74" s="11"/>
      <c r="AD74" s="11" t="s">
        <v>881</v>
      </c>
      <c r="AE74" s="11" t="s">
        <v>1364</v>
      </c>
      <c r="AF74" s="11"/>
      <c r="AG74" s="11"/>
      <c r="AH74" s="11"/>
      <c r="AI74" s="11"/>
      <c r="AJ74" s="11"/>
      <c r="AK74" s="11"/>
      <c r="AL74" s="14"/>
      <c r="AM74" s="11"/>
      <c r="AN74" s="15"/>
      <c r="AO74" s="14" t="s">
        <v>904</v>
      </c>
      <c r="AP74" s="15" t="s">
        <v>916</v>
      </c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65"/>
      <c r="BE74" s="65"/>
      <c r="BF74" s="11"/>
      <c r="BG74" s="45"/>
      <c r="BH74" s="11"/>
      <c r="BI74" s="11"/>
      <c r="BJ74" s="45"/>
      <c r="BK74" s="11"/>
      <c r="BL74" s="11"/>
      <c r="BM74" s="11"/>
      <c r="BN74" s="11"/>
      <c r="BO74" s="11"/>
      <c r="BP74" s="38"/>
      <c r="BQ74" s="38"/>
    </row>
    <row r="75" spans="1:69" ht="12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47"/>
      <c r="R75" s="9"/>
      <c r="S75" s="9"/>
      <c r="T75" s="9"/>
      <c r="U75" s="9"/>
      <c r="W75" s="9"/>
      <c r="X75" s="150" t="s">
        <v>1268</v>
      </c>
      <c r="Y75" s="150" t="s">
        <v>1269</v>
      </c>
      <c r="Z75" s="11"/>
      <c r="AA75" s="11"/>
      <c r="AB75" s="11"/>
      <c r="AC75" s="11"/>
      <c r="AD75" s="11" t="s">
        <v>882</v>
      </c>
      <c r="AE75" s="11" t="s">
        <v>1365</v>
      </c>
      <c r="AF75" s="11"/>
      <c r="AG75" s="11"/>
      <c r="AH75" s="11"/>
      <c r="AI75" s="11"/>
      <c r="AJ75" s="11"/>
      <c r="AK75" s="11"/>
      <c r="AL75" s="14"/>
      <c r="AM75" s="11"/>
      <c r="AN75" s="15"/>
      <c r="AO75" s="14" t="s">
        <v>905</v>
      </c>
      <c r="AP75" s="15" t="s">
        <v>917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65"/>
      <c r="BE75" s="65"/>
      <c r="BF75" s="11"/>
      <c r="BG75" s="45"/>
      <c r="BH75" s="11"/>
      <c r="BI75" s="11"/>
      <c r="BJ75" s="45"/>
      <c r="BK75" s="11"/>
      <c r="BL75" s="11"/>
      <c r="BM75" s="11"/>
      <c r="BN75" s="11"/>
      <c r="BO75" s="11"/>
      <c r="BP75" s="38"/>
      <c r="BQ75" s="38"/>
    </row>
    <row r="76" spans="1:69" ht="12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47"/>
      <c r="R76" s="9"/>
      <c r="S76" s="9"/>
      <c r="T76" s="9"/>
      <c r="U76" s="9"/>
      <c r="W76" s="9"/>
      <c r="X76" s="150" t="s">
        <v>1270</v>
      </c>
      <c r="Y76" s="150" t="s">
        <v>1271</v>
      </c>
      <c r="Z76" s="11"/>
      <c r="AA76" s="11"/>
      <c r="AB76" s="11"/>
      <c r="AC76" s="11"/>
      <c r="AD76" s="11" t="s">
        <v>883</v>
      </c>
      <c r="AE76" s="11" t="s">
        <v>1366</v>
      </c>
      <c r="AF76" s="11"/>
      <c r="AG76" s="11"/>
      <c r="AH76" s="11"/>
      <c r="AI76" s="11"/>
      <c r="AJ76" s="11"/>
      <c r="AK76" s="11"/>
      <c r="AL76" s="14"/>
      <c r="AM76" s="11"/>
      <c r="AN76" s="15"/>
      <c r="AO76" s="14" t="s">
        <v>906</v>
      </c>
      <c r="AP76" s="15" t="s">
        <v>918</v>
      </c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65"/>
      <c r="BE76" s="65"/>
      <c r="BF76" s="11"/>
      <c r="BG76" s="45"/>
      <c r="BH76" s="11"/>
      <c r="BI76" s="11"/>
      <c r="BJ76" s="45"/>
      <c r="BK76" s="11"/>
      <c r="BL76" s="11"/>
      <c r="BM76" s="11"/>
      <c r="BN76" s="11"/>
      <c r="BO76" s="11"/>
      <c r="BP76" s="38"/>
      <c r="BQ76" s="38"/>
    </row>
    <row r="77" spans="1:69" ht="12" customHeight="1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47"/>
      <c r="R77" s="9"/>
      <c r="S77" s="9"/>
      <c r="T77" s="9"/>
      <c r="U77" s="9"/>
      <c r="W77" s="9"/>
      <c r="X77" s="150" t="s">
        <v>1272</v>
      </c>
      <c r="Y77" s="150" t="s">
        <v>1273</v>
      </c>
      <c r="Z77" s="11"/>
      <c r="AA77" s="11"/>
      <c r="AB77" s="11"/>
      <c r="AC77" s="11"/>
      <c r="AD77" s="11" t="s">
        <v>884</v>
      </c>
      <c r="AE77" s="11" t="s">
        <v>1367</v>
      </c>
      <c r="AF77" s="11"/>
      <c r="AG77" s="11"/>
      <c r="AH77" s="11"/>
      <c r="AI77" s="11"/>
      <c r="AJ77" s="11"/>
      <c r="AK77" s="11"/>
      <c r="AL77" s="14"/>
      <c r="AM77" s="11"/>
      <c r="AN77" s="15"/>
      <c r="AO77" s="14" t="s">
        <v>907</v>
      </c>
      <c r="AP77" s="15" t="s">
        <v>919</v>
      </c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65"/>
      <c r="BE77" s="65"/>
      <c r="BF77" s="11"/>
      <c r="BG77" s="45"/>
      <c r="BH77" s="11"/>
      <c r="BI77" s="11"/>
      <c r="BJ77" s="45"/>
      <c r="BK77" s="11"/>
      <c r="BL77" s="11"/>
      <c r="BM77" s="11"/>
      <c r="BN77" s="11"/>
      <c r="BO77" s="11"/>
      <c r="BP77" s="38"/>
      <c r="BQ77" s="38"/>
    </row>
    <row r="78" spans="1:69" ht="12" customHeight="1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47"/>
      <c r="R78" s="9"/>
      <c r="S78" s="9"/>
      <c r="T78" s="9"/>
      <c r="U78" s="9"/>
      <c r="W78" s="9"/>
      <c r="X78" s="150" t="s">
        <v>861</v>
      </c>
      <c r="Y78" s="150" t="s">
        <v>862</v>
      </c>
      <c r="Z78" s="11"/>
      <c r="AA78" s="11"/>
      <c r="AB78" s="11"/>
      <c r="AC78" s="11"/>
      <c r="AD78" s="11" t="s">
        <v>885</v>
      </c>
      <c r="AE78" s="11" t="s">
        <v>1368</v>
      </c>
      <c r="AF78" s="11"/>
      <c r="AG78" s="11"/>
      <c r="AH78" s="11"/>
      <c r="AI78" s="11"/>
      <c r="AJ78" s="11"/>
      <c r="AK78" s="11"/>
      <c r="AL78" s="14"/>
      <c r="AM78" s="11"/>
      <c r="AN78" s="15"/>
      <c r="AO78" s="14" t="s">
        <v>908</v>
      </c>
      <c r="AP78" s="15" t="s">
        <v>920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65"/>
      <c r="BE78" s="65"/>
      <c r="BF78" s="11"/>
      <c r="BG78" s="45"/>
      <c r="BH78" s="11"/>
      <c r="BI78" s="11"/>
      <c r="BJ78" s="45"/>
      <c r="BK78" s="11"/>
      <c r="BL78" s="11"/>
      <c r="BM78" s="11"/>
      <c r="BN78" s="11"/>
      <c r="BO78" s="11"/>
      <c r="BP78" s="38"/>
      <c r="BQ78" s="38"/>
    </row>
    <row r="79" spans="1:69" ht="12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47"/>
      <c r="R79" s="9"/>
      <c r="S79" s="9"/>
      <c r="T79" s="9"/>
      <c r="U79" s="9"/>
      <c r="W79" s="9"/>
      <c r="X79" s="152"/>
      <c r="Y79" s="150"/>
      <c r="Z79" s="11"/>
      <c r="AA79" s="11"/>
      <c r="AB79" s="11"/>
      <c r="AC79" s="11"/>
      <c r="AD79" s="11" t="s">
        <v>886</v>
      </c>
      <c r="AE79" s="11" t="s">
        <v>1369</v>
      </c>
      <c r="AF79" s="11"/>
      <c r="AG79" s="11"/>
      <c r="AH79" s="11"/>
      <c r="AI79" s="11"/>
      <c r="AJ79" s="11"/>
      <c r="AK79" s="11"/>
      <c r="AL79" s="14"/>
      <c r="AM79" s="11"/>
      <c r="AN79" s="15"/>
      <c r="AO79" s="14" t="s">
        <v>909</v>
      </c>
      <c r="AP79" s="15" t="s">
        <v>921</v>
      </c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65"/>
      <c r="BE79" s="65"/>
      <c r="BF79" s="11"/>
      <c r="BG79" s="45"/>
      <c r="BH79" s="11"/>
      <c r="BI79" s="11"/>
      <c r="BJ79" s="45"/>
      <c r="BK79" s="11"/>
      <c r="BL79" s="11"/>
      <c r="BM79" s="11"/>
      <c r="BN79" s="11"/>
      <c r="BO79" s="11"/>
      <c r="BP79" s="38"/>
      <c r="BQ79" s="38"/>
    </row>
    <row r="80" spans="1:69" ht="12" customHeight="1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47"/>
      <c r="R80" s="9"/>
      <c r="S80" s="9"/>
      <c r="T80" s="9"/>
      <c r="U80" s="9"/>
      <c r="W80" s="9"/>
      <c r="X80" s="150" t="s">
        <v>687</v>
      </c>
      <c r="Y80" s="150" t="s">
        <v>169</v>
      </c>
      <c r="Z80" s="11"/>
      <c r="AA80" s="11"/>
      <c r="AB80" s="11"/>
      <c r="AC80" s="11"/>
      <c r="AD80" s="11" t="s">
        <v>887</v>
      </c>
      <c r="AE80" s="11" t="s">
        <v>1370</v>
      </c>
      <c r="AF80" s="11"/>
      <c r="AG80" s="11"/>
      <c r="AH80" s="11"/>
      <c r="AI80" s="11"/>
      <c r="AJ80" s="11"/>
      <c r="AK80" s="11"/>
      <c r="AL80" s="14"/>
      <c r="AM80" s="11"/>
      <c r="AN80" s="15"/>
      <c r="AO80" s="14" t="s">
        <v>910</v>
      </c>
      <c r="AP80" s="15" t="s">
        <v>922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65"/>
      <c r="BE80" s="65"/>
      <c r="BF80" s="11"/>
      <c r="BG80" s="45"/>
      <c r="BH80" s="11"/>
      <c r="BI80" s="11"/>
      <c r="BJ80" s="45"/>
      <c r="BK80" s="11"/>
      <c r="BL80" s="11"/>
      <c r="BM80" s="11"/>
      <c r="BN80" s="11"/>
      <c r="BO80" s="11"/>
      <c r="BP80" s="38"/>
      <c r="BQ80" s="38"/>
    </row>
    <row r="81" spans="1:69" ht="12" customHeight="1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47"/>
      <c r="R81" s="9"/>
      <c r="S81" s="9"/>
      <c r="T81" s="9"/>
      <c r="U81" s="9"/>
      <c r="W81" s="9"/>
      <c r="X81" s="150" t="s">
        <v>688</v>
      </c>
      <c r="Y81" s="150" t="s">
        <v>170</v>
      </c>
      <c r="Z81" s="11"/>
      <c r="AA81" s="11"/>
      <c r="AB81" s="11"/>
      <c r="AC81" s="11"/>
      <c r="AD81" s="11" t="s">
        <v>888</v>
      </c>
      <c r="AE81" s="11" t="s">
        <v>1371</v>
      </c>
      <c r="AF81" s="11"/>
      <c r="AG81" s="11"/>
      <c r="AH81" s="11"/>
      <c r="AI81" s="11"/>
      <c r="AJ81" s="11"/>
      <c r="AK81" s="11"/>
      <c r="AL81" s="14"/>
      <c r="AM81" s="11"/>
      <c r="AN81" s="15"/>
      <c r="AO81" s="14" t="s">
        <v>911</v>
      </c>
      <c r="AP81" s="15" t="s">
        <v>923</v>
      </c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65"/>
      <c r="BE81" s="65"/>
      <c r="BF81" s="11"/>
      <c r="BG81" s="45"/>
      <c r="BH81" s="11"/>
      <c r="BI81" s="11"/>
      <c r="BJ81" s="45"/>
      <c r="BK81" s="11"/>
      <c r="BL81" s="11"/>
      <c r="BM81" s="11"/>
      <c r="BN81" s="11"/>
      <c r="BO81" s="11"/>
      <c r="BP81" s="38"/>
      <c r="BQ81" s="38"/>
    </row>
    <row r="82" spans="1:69" ht="12" customHeight="1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47"/>
      <c r="R82" s="9"/>
      <c r="S82" s="9"/>
      <c r="T82" s="9"/>
      <c r="U82" s="9"/>
      <c r="W82" s="9"/>
      <c r="X82" s="150" t="s">
        <v>689</v>
      </c>
      <c r="Y82" s="150" t="s">
        <v>171</v>
      </c>
      <c r="Z82" s="11"/>
      <c r="AA82" s="11"/>
      <c r="AB82" s="11"/>
      <c r="AC82" s="11"/>
      <c r="AD82" s="11" t="s">
        <v>889</v>
      </c>
      <c r="AE82" s="11" t="s">
        <v>1372</v>
      </c>
      <c r="AF82" s="11"/>
      <c r="AG82" s="11"/>
      <c r="AH82" s="11"/>
      <c r="AI82" s="11"/>
      <c r="AJ82" s="11"/>
      <c r="AK82" s="11"/>
      <c r="AL82" s="14"/>
      <c r="AM82" s="11"/>
      <c r="AN82" s="15"/>
      <c r="AO82" s="14"/>
      <c r="AP82" s="15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65"/>
      <c r="BE82" s="65"/>
      <c r="BF82" s="11"/>
      <c r="BG82" s="45"/>
      <c r="BH82" s="11"/>
      <c r="BI82" s="11"/>
      <c r="BJ82" s="45"/>
      <c r="BK82" s="11"/>
      <c r="BL82" s="11"/>
      <c r="BM82" s="11"/>
      <c r="BN82" s="11"/>
      <c r="BO82" s="11"/>
      <c r="BP82" s="38"/>
      <c r="BQ82" s="38"/>
    </row>
    <row r="83" spans="1:69" ht="12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47"/>
      <c r="R83" s="9"/>
      <c r="S83" s="9"/>
      <c r="T83" s="9"/>
      <c r="U83" s="9"/>
      <c r="W83" s="9"/>
      <c r="X83" s="150" t="s">
        <v>690</v>
      </c>
      <c r="Y83" s="150" t="s">
        <v>172</v>
      </c>
      <c r="Z83" s="11"/>
      <c r="AA83" s="11"/>
      <c r="AB83" s="11"/>
      <c r="AC83" s="11"/>
      <c r="AD83" s="11" t="s">
        <v>890</v>
      </c>
      <c r="AE83" s="11" t="s">
        <v>1373</v>
      </c>
      <c r="AF83" s="11"/>
      <c r="AG83" s="11"/>
      <c r="AH83" s="11"/>
      <c r="AI83" s="11"/>
      <c r="AJ83" s="11"/>
      <c r="AK83" s="11"/>
      <c r="AL83" s="14"/>
      <c r="AM83" s="11"/>
      <c r="AN83" s="15"/>
      <c r="AO83" s="14"/>
      <c r="AP83" s="15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65"/>
      <c r="BE83" s="65"/>
      <c r="BF83" s="11"/>
      <c r="BG83" s="45"/>
      <c r="BH83" s="11"/>
      <c r="BI83" s="11"/>
      <c r="BJ83" s="45"/>
      <c r="BK83" s="11"/>
      <c r="BL83" s="11"/>
      <c r="BM83" s="11"/>
      <c r="BN83" s="11"/>
      <c r="BO83" s="11"/>
      <c r="BP83" s="38"/>
      <c r="BQ83" s="38"/>
    </row>
    <row r="84" spans="1:69" ht="12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47"/>
      <c r="R84" s="9"/>
      <c r="S84" s="9"/>
      <c r="T84" s="9"/>
      <c r="U84" s="9"/>
      <c r="W84" s="9"/>
      <c r="X84" s="150" t="s">
        <v>691</v>
      </c>
      <c r="Y84" s="150" t="s">
        <v>173</v>
      </c>
      <c r="Z84" s="11"/>
      <c r="AA84" s="11"/>
      <c r="AB84" s="11"/>
      <c r="AC84" s="11"/>
      <c r="AD84" s="11" t="s">
        <v>891</v>
      </c>
      <c r="AE84" s="11" t="s">
        <v>1374</v>
      </c>
      <c r="AF84" s="11"/>
      <c r="AG84" s="11"/>
      <c r="AH84" s="11"/>
      <c r="AI84" s="11"/>
      <c r="AJ84" s="11"/>
      <c r="AK84" s="11"/>
      <c r="AL84" s="14"/>
      <c r="AM84" s="11"/>
      <c r="AN84" s="15"/>
      <c r="AO84" s="14"/>
      <c r="AP84" s="15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65"/>
      <c r="BE84" s="65"/>
      <c r="BF84" s="11"/>
      <c r="BG84" s="45"/>
      <c r="BH84" s="11"/>
      <c r="BI84" s="11"/>
      <c r="BJ84" s="45"/>
      <c r="BK84" s="11"/>
      <c r="BL84" s="11"/>
      <c r="BM84" s="11"/>
      <c r="BN84" s="11"/>
      <c r="BO84" s="11"/>
      <c r="BP84" s="38"/>
      <c r="BQ84" s="38"/>
    </row>
    <row r="85" spans="1:69" ht="12" customHeight="1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47"/>
      <c r="R85" s="9"/>
      <c r="S85" s="9"/>
      <c r="T85" s="9"/>
      <c r="U85" s="9"/>
      <c r="W85" s="9"/>
      <c r="X85" s="150"/>
      <c r="Y85" s="150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4"/>
      <c r="AM85" s="11"/>
      <c r="AN85" s="15"/>
      <c r="AO85" s="14"/>
      <c r="AP85" s="15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65"/>
      <c r="BE85" s="65"/>
      <c r="BF85" s="11"/>
      <c r="BG85" s="45"/>
      <c r="BH85" s="11"/>
      <c r="BI85" s="11"/>
      <c r="BJ85" s="45"/>
      <c r="BK85" s="11"/>
      <c r="BL85" s="11"/>
      <c r="BM85" s="11"/>
      <c r="BN85" s="11"/>
      <c r="BO85" s="11"/>
      <c r="BP85" s="38"/>
      <c r="BQ85" s="38"/>
    </row>
    <row r="86" spans="1:69" ht="12" customHeight="1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47"/>
      <c r="R86" s="9"/>
      <c r="S86" s="9"/>
      <c r="T86" s="9"/>
      <c r="U86" s="9"/>
      <c r="W86" s="9"/>
      <c r="X86" s="150" t="s">
        <v>705</v>
      </c>
      <c r="Y86" s="150" t="s">
        <v>1292</v>
      </c>
      <c r="Z86" s="11"/>
      <c r="AA86" s="11"/>
      <c r="AB86" s="11"/>
      <c r="AC86" s="11"/>
      <c r="AD86" s="11" t="s">
        <v>250</v>
      </c>
      <c r="AE86" s="11" t="s">
        <v>251</v>
      </c>
      <c r="AF86" s="11"/>
      <c r="AG86" s="11"/>
      <c r="AH86" s="11"/>
      <c r="AI86" s="11"/>
      <c r="AJ86" s="11"/>
      <c r="AK86" s="11"/>
      <c r="AL86" s="14"/>
      <c r="AM86" s="11"/>
      <c r="AN86" s="15"/>
      <c r="AO86" s="14"/>
      <c r="AP86" s="15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65"/>
      <c r="BE86" s="65"/>
      <c r="BF86" s="11"/>
      <c r="BG86" s="45"/>
      <c r="BH86" s="11"/>
      <c r="BI86" s="11"/>
      <c r="BJ86" s="45"/>
      <c r="BK86" s="11"/>
      <c r="BL86" s="11"/>
      <c r="BM86" s="11"/>
      <c r="BN86" s="11"/>
      <c r="BO86" s="11"/>
      <c r="BP86" s="38"/>
      <c r="BQ86" s="38"/>
    </row>
    <row r="87" spans="1:69" ht="12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47"/>
      <c r="R87" s="9"/>
      <c r="S87" s="9"/>
      <c r="T87" s="9"/>
      <c r="U87" s="9"/>
      <c r="W87" s="9"/>
      <c r="X87" s="150" t="s">
        <v>692</v>
      </c>
      <c r="Y87" s="150" t="s">
        <v>163</v>
      </c>
      <c r="Z87" s="11"/>
      <c r="AA87" s="11"/>
      <c r="AB87" s="11"/>
      <c r="AC87" s="11"/>
      <c r="AD87" s="11" t="s">
        <v>200</v>
      </c>
      <c r="AE87" s="11" t="s">
        <v>201</v>
      </c>
      <c r="AF87" s="11"/>
      <c r="AG87" s="11"/>
      <c r="AH87" s="11"/>
      <c r="AI87" s="11"/>
      <c r="AJ87" s="11"/>
      <c r="AK87" s="11"/>
      <c r="AL87" s="14"/>
      <c r="AM87" s="11"/>
      <c r="AN87" s="15"/>
      <c r="AO87" s="14"/>
      <c r="AP87" s="15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65"/>
      <c r="BE87" s="65"/>
      <c r="BF87" s="11"/>
      <c r="BG87" s="45"/>
      <c r="BH87" s="11"/>
      <c r="BI87" s="11"/>
      <c r="BJ87" s="45"/>
      <c r="BK87" s="11"/>
      <c r="BL87" s="11"/>
      <c r="BM87" s="11"/>
      <c r="BN87" s="11"/>
      <c r="BO87" s="11"/>
      <c r="BP87" s="38"/>
      <c r="BQ87" s="38"/>
    </row>
    <row r="88" spans="1:69" ht="12" customHeight="1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47"/>
      <c r="R88" s="9"/>
      <c r="S88" s="9"/>
      <c r="T88" s="9"/>
      <c r="U88" s="9"/>
      <c r="W88" s="11"/>
      <c r="X88" s="150" t="s">
        <v>693</v>
      </c>
      <c r="Y88" s="150" t="s">
        <v>603</v>
      </c>
      <c r="Z88" s="11"/>
      <c r="AA88" s="11"/>
      <c r="AB88" s="11"/>
      <c r="AC88" s="11"/>
      <c r="AD88" s="11" t="s">
        <v>202</v>
      </c>
      <c r="AE88" s="11" t="s">
        <v>203</v>
      </c>
      <c r="AF88" s="11"/>
      <c r="AG88" s="11"/>
      <c r="AH88" s="11"/>
      <c r="AI88" s="11"/>
      <c r="AJ88" s="11"/>
      <c r="AK88" s="11"/>
      <c r="AL88" s="14"/>
      <c r="AM88" s="11"/>
      <c r="AN88" s="15"/>
      <c r="AO88" s="14"/>
      <c r="AP88" s="15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65"/>
      <c r="BE88" s="65"/>
      <c r="BF88" s="11"/>
      <c r="BG88" s="45"/>
      <c r="BH88" s="11"/>
      <c r="BI88" s="11"/>
      <c r="BJ88" s="45"/>
      <c r="BK88" s="11"/>
      <c r="BL88" s="11"/>
      <c r="BM88" s="11"/>
      <c r="BN88" s="11"/>
      <c r="BO88" s="11"/>
      <c r="BP88" s="38"/>
      <c r="BQ88" s="38"/>
    </row>
    <row r="89" spans="1:69" ht="12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47"/>
      <c r="R89" s="9"/>
      <c r="S89" s="9"/>
      <c r="T89" s="9"/>
      <c r="U89" s="9"/>
      <c r="W89" s="11"/>
      <c r="X89" s="150" t="s">
        <v>863</v>
      </c>
      <c r="Y89" s="150" t="s">
        <v>864</v>
      </c>
      <c r="Z89" s="11"/>
      <c r="AA89" s="11"/>
      <c r="AB89" s="11"/>
      <c r="AC89" s="11"/>
      <c r="AD89" s="11" t="s">
        <v>204</v>
      </c>
      <c r="AE89" s="11" t="s">
        <v>205</v>
      </c>
      <c r="AF89" s="11"/>
      <c r="AG89" s="11"/>
      <c r="AH89" s="11"/>
      <c r="AI89" s="11"/>
      <c r="AJ89" s="11"/>
      <c r="AK89" s="11"/>
      <c r="AL89" s="14"/>
      <c r="AM89" s="11"/>
      <c r="AN89" s="15"/>
      <c r="AO89" s="14"/>
      <c r="AP89" s="15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65"/>
      <c r="BE89" s="65"/>
      <c r="BF89" s="11"/>
      <c r="BG89" s="45"/>
      <c r="BH89" s="11"/>
      <c r="BI89" s="11"/>
      <c r="BJ89" s="45"/>
      <c r="BK89" s="11"/>
      <c r="BL89" s="11"/>
      <c r="BM89" s="11"/>
      <c r="BN89" s="11"/>
      <c r="BO89" s="11"/>
      <c r="BP89" s="38"/>
      <c r="BQ89" s="38"/>
    </row>
    <row r="90" spans="1:69" ht="12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47"/>
      <c r="R90" s="9"/>
      <c r="S90" s="9"/>
      <c r="T90" s="9"/>
      <c r="U90" s="9"/>
      <c r="W90" s="11"/>
      <c r="X90" s="150" t="s">
        <v>694</v>
      </c>
      <c r="Y90" s="150" t="s">
        <v>1020</v>
      </c>
      <c r="Z90" s="11"/>
      <c r="AA90" s="11"/>
      <c r="AB90" s="11"/>
      <c r="AC90" s="11"/>
      <c r="AD90" s="11" t="s">
        <v>206</v>
      </c>
      <c r="AE90" s="11" t="s">
        <v>1827</v>
      </c>
      <c r="AF90" s="11"/>
      <c r="AG90" s="11"/>
      <c r="AH90" s="11"/>
      <c r="AI90" s="11"/>
      <c r="AJ90" s="11"/>
      <c r="AK90" s="11"/>
      <c r="AL90" s="14"/>
      <c r="AM90" s="11"/>
      <c r="AN90" s="15"/>
      <c r="AO90" s="14"/>
      <c r="AP90" s="15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65"/>
      <c r="BE90" s="65"/>
      <c r="BF90" s="11"/>
      <c r="BG90" s="14"/>
      <c r="BH90" s="11"/>
      <c r="BI90" s="11"/>
      <c r="BJ90" s="14"/>
      <c r="BK90" s="11"/>
      <c r="BL90" s="11"/>
      <c r="BM90" s="11"/>
      <c r="BN90" s="11"/>
      <c r="BO90" s="11"/>
      <c r="BP90" s="38"/>
      <c r="BQ90" s="38"/>
    </row>
    <row r="91" spans="1:69" ht="12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47"/>
      <c r="R91" s="9"/>
      <c r="S91" s="9"/>
      <c r="T91" s="9"/>
      <c r="U91" s="9"/>
      <c r="W91" s="11"/>
      <c r="X91" s="150" t="s">
        <v>865</v>
      </c>
      <c r="Y91" s="150" t="s">
        <v>866</v>
      </c>
      <c r="Z91" s="11"/>
      <c r="AA91" s="11"/>
      <c r="AB91" s="11"/>
      <c r="AC91" s="11"/>
      <c r="AD91" s="11" t="s">
        <v>208</v>
      </c>
      <c r="AE91" s="11" t="s">
        <v>1828</v>
      </c>
      <c r="AF91" s="11"/>
      <c r="AG91" s="11"/>
      <c r="AH91" s="11"/>
      <c r="AI91" s="11"/>
      <c r="AJ91" s="11"/>
      <c r="AK91" s="11"/>
      <c r="AL91" s="14"/>
      <c r="AM91" s="11"/>
      <c r="AN91" s="15"/>
      <c r="AO91" s="14"/>
      <c r="AP91" s="15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65"/>
      <c r="BE91" s="65"/>
      <c r="BF91" s="11"/>
      <c r="BG91" s="14"/>
      <c r="BH91" s="11"/>
      <c r="BI91" s="11"/>
      <c r="BJ91" s="14"/>
      <c r="BK91" s="11"/>
      <c r="BL91" s="11"/>
      <c r="BM91" s="11"/>
      <c r="BN91" s="11"/>
      <c r="BO91" s="11"/>
      <c r="BP91" s="38"/>
      <c r="BQ91" s="38"/>
    </row>
    <row r="92" spans="1:69" ht="12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47"/>
      <c r="R92" s="9"/>
      <c r="S92" s="9"/>
      <c r="T92" s="9"/>
      <c r="U92" s="9"/>
      <c r="W92" s="11"/>
      <c r="X92" s="150"/>
      <c r="Y92" s="150"/>
      <c r="Z92" s="11"/>
      <c r="AA92" s="11"/>
      <c r="AB92" s="11"/>
      <c r="AC92" s="11"/>
      <c r="AD92" s="11" t="s">
        <v>210</v>
      </c>
      <c r="AE92" s="11" t="s">
        <v>211</v>
      </c>
      <c r="AF92" s="11"/>
      <c r="AG92" s="11"/>
      <c r="AH92" s="11"/>
      <c r="AI92" s="11"/>
      <c r="AJ92" s="11"/>
      <c r="AK92" s="11"/>
      <c r="AL92" s="14"/>
      <c r="AM92" s="11"/>
      <c r="AN92" s="15"/>
      <c r="AO92" s="14"/>
      <c r="AP92" s="15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68"/>
      <c r="BE92" s="68"/>
      <c r="BF92" s="11"/>
      <c r="BG92" s="14"/>
      <c r="BH92" s="11"/>
      <c r="BI92" s="11"/>
      <c r="BJ92" s="14"/>
      <c r="BK92" s="11"/>
      <c r="BL92" s="11"/>
      <c r="BM92" s="11"/>
      <c r="BN92" s="11"/>
      <c r="BO92" s="11"/>
      <c r="BP92" s="38"/>
      <c r="BQ92" s="38"/>
    </row>
    <row r="93" spans="1:69" ht="12" customHeight="1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47"/>
      <c r="R93" s="9"/>
      <c r="S93" s="9"/>
      <c r="T93" s="9"/>
      <c r="U93" s="9"/>
      <c r="W93" s="11"/>
      <c r="X93" s="152" t="s">
        <v>1278</v>
      </c>
      <c r="Y93" s="153" t="s">
        <v>1279</v>
      </c>
      <c r="Z93" s="11"/>
      <c r="AA93" s="11"/>
      <c r="AB93" s="11"/>
      <c r="AC93" s="11"/>
      <c r="AD93" s="11" t="s">
        <v>212</v>
      </c>
      <c r="AE93" s="11" t="s">
        <v>213</v>
      </c>
      <c r="AF93" s="11"/>
      <c r="AG93" s="11"/>
      <c r="AH93" s="11"/>
      <c r="AI93" s="11"/>
      <c r="AJ93" s="11"/>
      <c r="AK93" s="11"/>
      <c r="AL93" s="14"/>
      <c r="AM93" s="11"/>
      <c r="AN93" s="15"/>
      <c r="AO93" s="14"/>
      <c r="AP93" s="15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65"/>
      <c r="BE93" s="65"/>
      <c r="BF93" s="11"/>
      <c r="BG93" s="14"/>
      <c r="BH93" s="11"/>
      <c r="BI93" s="11"/>
      <c r="BJ93" s="14"/>
      <c r="BK93" s="11"/>
      <c r="BL93" s="11"/>
      <c r="BM93" s="11"/>
      <c r="BN93" s="11"/>
      <c r="BO93" s="11"/>
      <c r="BP93" s="38"/>
      <c r="BQ93" s="38"/>
    </row>
    <row r="94" spans="1:69" ht="12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47"/>
      <c r="R94" s="9"/>
      <c r="S94" s="9"/>
      <c r="T94" s="9"/>
      <c r="U94" s="9"/>
      <c r="W94" s="11"/>
      <c r="X94" s="152" t="s">
        <v>1280</v>
      </c>
      <c r="Y94" s="153" t="s">
        <v>1281</v>
      </c>
      <c r="Z94" s="11"/>
      <c r="AA94" s="11"/>
      <c r="AB94" s="11"/>
      <c r="AC94" s="11"/>
      <c r="AD94" s="11" t="s">
        <v>892</v>
      </c>
      <c r="AE94" s="11" t="s">
        <v>893</v>
      </c>
      <c r="AF94" s="11"/>
      <c r="AG94" s="11"/>
      <c r="AH94" s="11"/>
      <c r="AI94" s="11"/>
      <c r="AJ94" s="11"/>
      <c r="AK94" s="11"/>
      <c r="AL94" s="14"/>
      <c r="AM94" s="11"/>
      <c r="AN94" s="15"/>
      <c r="AO94" s="14"/>
      <c r="AP94" s="15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65"/>
      <c r="BE94" s="65"/>
      <c r="BF94" s="11"/>
      <c r="BG94" s="14"/>
      <c r="BH94" s="11"/>
      <c r="BI94" s="11"/>
      <c r="BJ94" s="14"/>
      <c r="BK94" s="11"/>
      <c r="BL94" s="11"/>
      <c r="BM94" s="11"/>
      <c r="BN94" s="11"/>
      <c r="BO94" s="11"/>
      <c r="BP94" s="38"/>
      <c r="BQ94" s="38"/>
    </row>
    <row r="95" spans="1:69" ht="12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47"/>
      <c r="R95" s="9"/>
      <c r="S95" s="9"/>
      <c r="T95" s="9"/>
      <c r="U95" s="9"/>
      <c r="W95" s="11"/>
      <c r="X95" s="150" t="s">
        <v>1282</v>
      </c>
      <c r="Y95" s="11" t="s">
        <v>1283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4"/>
      <c r="AM95" s="11"/>
      <c r="AN95" s="15"/>
      <c r="AO95" s="14"/>
      <c r="AP95" s="15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65"/>
      <c r="BE95" s="65"/>
      <c r="BF95" s="11"/>
      <c r="BG95" s="14"/>
      <c r="BH95" s="11"/>
      <c r="BI95" s="11"/>
      <c r="BJ95" s="14"/>
      <c r="BK95" s="11"/>
      <c r="BL95" s="11"/>
      <c r="BM95" s="11"/>
      <c r="BN95" s="11"/>
      <c r="BO95" s="11"/>
      <c r="BP95" s="38"/>
      <c r="BQ95" s="38"/>
    </row>
    <row r="96" spans="1:69" ht="12" customHeight="1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47"/>
      <c r="R96" s="9"/>
      <c r="S96" s="9"/>
      <c r="T96" s="9"/>
      <c r="U96" s="9"/>
      <c r="W96" s="11"/>
      <c r="X96" s="150" t="s">
        <v>1284</v>
      </c>
      <c r="Y96" s="150" t="s">
        <v>1285</v>
      </c>
      <c r="Z96" s="11"/>
      <c r="AA96" s="11"/>
      <c r="AB96" s="11"/>
      <c r="AC96" s="11"/>
      <c r="AD96" s="11" t="s">
        <v>604</v>
      </c>
      <c r="AE96" s="11" t="s">
        <v>617</v>
      </c>
      <c r="AF96" s="11"/>
      <c r="AG96" s="11"/>
      <c r="AH96" s="11"/>
      <c r="AI96" s="11"/>
      <c r="AJ96" s="11"/>
      <c r="AK96" s="11"/>
      <c r="AL96" s="14"/>
      <c r="AM96" s="11"/>
      <c r="AN96" s="15"/>
      <c r="AO96" s="14"/>
      <c r="AP96" s="15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65"/>
      <c r="BE96" s="65"/>
      <c r="BF96" s="11"/>
      <c r="BG96" s="14"/>
      <c r="BH96" s="11"/>
      <c r="BI96" s="11"/>
      <c r="BJ96" s="14"/>
      <c r="BK96" s="11"/>
      <c r="BL96" s="11"/>
      <c r="BM96" s="11"/>
      <c r="BN96" s="11"/>
      <c r="BO96" s="11"/>
      <c r="BP96" s="38"/>
      <c r="BQ96" s="38"/>
    </row>
    <row r="97" spans="1:69" ht="12" customHeight="1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47"/>
      <c r="R97" s="9"/>
      <c r="S97" s="9"/>
      <c r="T97" s="9"/>
      <c r="U97" s="9"/>
      <c r="W97" s="11"/>
      <c r="X97" s="150" t="s">
        <v>1286</v>
      </c>
      <c r="Y97" s="150" t="s">
        <v>1287</v>
      </c>
      <c r="Z97" s="11"/>
      <c r="AA97" s="11"/>
      <c r="AB97" s="11"/>
      <c r="AC97" s="11"/>
      <c r="AD97" s="11" t="s">
        <v>605</v>
      </c>
      <c r="AE97" s="11" t="s">
        <v>618</v>
      </c>
      <c r="AF97" s="11"/>
      <c r="AG97" s="11"/>
      <c r="AH97" s="11"/>
      <c r="AI97" s="11"/>
      <c r="AJ97" s="11"/>
      <c r="AK97" s="11"/>
      <c r="AL97" s="14"/>
      <c r="AM97" s="11"/>
      <c r="AN97" s="15"/>
      <c r="AO97" s="14"/>
      <c r="AP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65"/>
      <c r="BE97" s="65"/>
      <c r="BF97" s="11"/>
      <c r="BG97" s="14"/>
      <c r="BH97" s="11"/>
      <c r="BI97" s="11"/>
      <c r="BJ97" s="14"/>
      <c r="BK97" s="11"/>
      <c r="BL97" s="11"/>
      <c r="BM97" s="11"/>
      <c r="BN97" s="11"/>
      <c r="BO97" s="11"/>
      <c r="BP97" s="38"/>
      <c r="BQ97" s="38"/>
    </row>
    <row r="98" spans="1:69" ht="12" customHeight="1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47"/>
      <c r="R98" s="9"/>
      <c r="S98" s="9"/>
      <c r="T98" s="9"/>
      <c r="U98" s="9"/>
      <c r="W98" s="11"/>
      <c r="X98" s="150" t="s">
        <v>1288</v>
      </c>
      <c r="Y98" s="150" t="s">
        <v>1289</v>
      </c>
      <c r="Z98" s="11"/>
      <c r="AA98" s="11"/>
      <c r="AB98" s="11"/>
      <c r="AC98" s="11"/>
      <c r="AD98" s="11" t="s">
        <v>606</v>
      </c>
      <c r="AE98" s="11" t="s">
        <v>619</v>
      </c>
      <c r="AF98" s="11"/>
      <c r="AG98" s="11"/>
      <c r="AH98" s="11"/>
      <c r="AI98" s="11"/>
      <c r="AJ98" s="11"/>
      <c r="AK98" s="11"/>
      <c r="AL98" s="14"/>
      <c r="AM98" s="11"/>
      <c r="AN98" s="15"/>
      <c r="AO98" s="14"/>
      <c r="AP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65"/>
      <c r="BE98" s="65"/>
      <c r="BF98" s="11"/>
      <c r="BG98" s="14"/>
      <c r="BH98" s="11"/>
      <c r="BI98" s="11"/>
      <c r="BJ98" s="14"/>
      <c r="BK98" s="11"/>
      <c r="BL98" s="11"/>
      <c r="BM98" s="11"/>
      <c r="BN98" s="11"/>
      <c r="BO98" s="11"/>
      <c r="BP98" s="38"/>
      <c r="BQ98" s="38"/>
    </row>
    <row r="99" spans="1:69" ht="12" customHeight="1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47"/>
      <c r="R99" s="9"/>
      <c r="S99" s="9"/>
      <c r="T99" s="9"/>
      <c r="U99" s="9"/>
      <c r="W99" s="11"/>
      <c r="X99" s="150" t="s">
        <v>1290</v>
      </c>
      <c r="Y99" s="150" t="s">
        <v>1291</v>
      </c>
      <c r="Z99" s="11"/>
      <c r="AA99" s="11"/>
      <c r="AB99" s="11"/>
      <c r="AC99" s="11"/>
      <c r="AD99" s="11" t="s">
        <v>607</v>
      </c>
      <c r="AE99" s="11" t="s">
        <v>620</v>
      </c>
      <c r="AF99" s="11"/>
      <c r="AG99" s="11"/>
      <c r="AH99" s="11"/>
      <c r="AI99" s="11"/>
      <c r="AJ99" s="11"/>
      <c r="AK99" s="11"/>
      <c r="AL99" s="14"/>
      <c r="AM99" s="11"/>
      <c r="AN99" s="15"/>
      <c r="AO99" s="14"/>
      <c r="AP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65"/>
      <c r="BE99" s="65"/>
      <c r="BF99" s="11"/>
      <c r="BG99" s="14"/>
      <c r="BH99" s="11"/>
      <c r="BI99" s="11"/>
      <c r="BJ99" s="14"/>
      <c r="BK99" s="11"/>
      <c r="BL99" s="11"/>
      <c r="BM99" s="11"/>
      <c r="BN99" s="11"/>
      <c r="BO99" s="11"/>
      <c r="BP99" s="38"/>
      <c r="BQ99" s="38"/>
    </row>
    <row r="100" spans="1:69" ht="12" customHeight="1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47"/>
      <c r="R100" s="9"/>
      <c r="S100" s="9"/>
      <c r="T100" s="9"/>
      <c r="U100" s="9"/>
      <c r="W100" s="11"/>
      <c r="X100" s="152"/>
      <c r="Y100" s="153"/>
      <c r="Z100" s="11"/>
      <c r="AA100" s="11"/>
      <c r="AB100" s="11"/>
      <c r="AC100" s="11"/>
      <c r="AD100" s="11" t="s">
        <v>608</v>
      </c>
      <c r="AE100" s="11" t="s">
        <v>621</v>
      </c>
      <c r="AF100" s="11"/>
      <c r="AG100" s="11"/>
      <c r="AH100" s="11"/>
      <c r="AI100" s="11"/>
      <c r="AJ100" s="11"/>
      <c r="AK100" s="11"/>
      <c r="AL100" s="14"/>
      <c r="AM100" s="11"/>
      <c r="AN100" s="15"/>
      <c r="AO100" s="14"/>
      <c r="AP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65"/>
      <c r="BE100" s="65"/>
      <c r="BF100" s="11"/>
      <c r="BG100" s="14"/>
      <c r="BH100" s="11"/>
      <c r="BI100" s="11"/>
      <c r="BJ100" s="14"/>
      <c r="BK100" s="11"/>
      <c r="BL100" s="11"/>
      <c r="BM100" s="11"/>
      <c r="BN100" s="11"/>
      <c r="BO100" s="11"/>
      <c r="BP100" s="38"/>
      <c r="BQ100" s="38"/>
    </row>
    <row r="101" spans="1:69" ht="12" customHeight="1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47"/>
      <c r="R101" s="9"/>
      <c r="S101" s="9"/>
      <c r="T101" s="9"/>
      <c r="U101" s="9"/>
      <c r="W101" s="11"/>
      <c r="X101" s="152" t="s">
        <v>695</v>
      </c>
      <c r="Y101" s="153" t="s">
        <v>1021</v>
      </c>
      <c r="Z101" s="11"/>
      <c r="AA101" s="11"/>
      <c r="AB101" s="11"/>
      <c r="AC101" s="11"/>
      <c r="AD101" s="11" t="s">
        <v>609</v>
      </c>
      <c r="AE101" s="11" t="s">
        <v>622</v>
      </c>
      <c r="AF101" s="11"/>
      <c r="AG101" s="11"/>
      <c r="AH101" s="11"/>
      <c r="AI101" s="11"/>
      <c r="AJ101" s="11"/>
      <c r="AK101" s="11"/>
      <c r="AL101" s="14"/>
      <c r="AM101" s="11"/>
      <c r="AN101" s="15"/>
      <c r="AO101" s="14"/>
      <c r="AP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65"/>
      <c r="BE101" s="65"/>
      <c r="BF101" s="11"/>
      <c r="BG101" s="14"/>
      <c r="BH101" s="11"/>
      <c r="BI101" s="11"/>
      <c r="BJ101" s="14"/>
      <c r="BK101" s="11"/>
      <c r="BL101" s="11"/>
      <c r="BM101" s="11"/>
      <c r="BN101" s="11"/>
      <c r="BO101" s="11"/>
      <c r="BP101" s="38"/>
      <c r="BQ101" s="38"/>
    </row>
    <row r="102" spans="1:69" ht="12" customHeight="1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47"/>
      <c r="R102" s="9"/>
      <c r="S102" s="9"/>
      <c r="T102" s="9"/>
      <c r="U102" s="9"/>
      <c r="W102" s="11"/>
      <c r="X102" s="152" t="s">
        <v>696</v>
      </c>
      <c r="Y102" s="153" t="s">
        <v>1022</v>
      </c>
      <c r="Z102" s="11"/>
      <c r="AA102" s="11"/>
      <c r="AB102" s="11"/>
      <c r="AC102" s="11"/>
      <c r="AD102" s="11" t="s">
        <v>610</v>
      </c>
      <c r="AE102" s="11" t="s">
        <v>623</v>
      </c>
      <c r="AF102" s="11"/>
      <c r="AG102" s="11"/>
      <c r="AH102" s="11"/>
      <c r="AI102" s="11"/>
      <c r="AJ102" s="11"/>
      <c r="AK102" s="11"/>
      <c r="AL102" s="14"/>
      <c r="AM102" s="11"/>
      <c r="AN102" s="15"/>
      <c r="AO102" s="14"/>
      <c r="AP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65"/>
      <c r="BE102" s="65"/>
      <c r="BF102" s="11"/>
      <c r="BG102" s="14"/>
      <c r="BH102" s="11"/>
      <c r="BI102" s="11"/>
      <c r="BJ102" s="14"/>
      <c r="BK102" s="11"/>
      <c r="BL102" s="11"/>
      <c r="BM102" s="11"/>
      <c r="BN102" s="11"/>
      <c r="BO102" s="11"/>
      <c r="BP102" s="38"/>
      <c r="BQ102" s="38"/>
    </row>
    <row r="103" spans="1:69" ht="12" customHeight="1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47"/>
      <c r="R103" s="9"/>
      <c r="S103" s="9"/>
      <c r="T103" s="9"/>
      <c r="U103" s="9"/>
      <c r="W103" s="11"/>
      <c r="X103" s="152" t="s">
        <v>697</v>
      </c>
      <c r="Y103" s="153" t="s">
        <v>1023</v>
      </c>
      <c r="Z103" s="11"/>
      <c r="AA103" s="11"/>
      <c r="AB103" s="11"/>
      <c r="AC103" s="11"/>
      <c r="AD103" s="11" t="s">
        <v>611</v>
      </c>
      <c r="AE103" s="11" t="s">
        <v>624</v>
      </c>
      <c r="AF103" s="11"/>
      <c r="AG103" s="11"/>
      <c r="AH103" s="11"/>
      <c r="AI103" s="11"/>
      <c r="AJ103" s="11"/>
      <c r="AK103" s="11"/>
      <c r="AL103" s="14"/>
      <c r="AM103" s="11"/>
      <c r="AN103" s="15"/>
      <c r="AO103" s="14"/>
      <c r="AP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65"/>
      <c r="BE103" s="65"/>
      <c r="BF103" s="11"/>
      <c r="BG103" s="14"/>
      <c r="BH103" s="11"/>
      <c r="BI103" s="11"/>
      <c r="BJ103" s="14"/>
      <c r="BK103" s="11"/>
      <c r="BL103" s="11"/>
      <c r="BM103" s="11"/>
      <c r="BN103" s="11"/>
      <c r="BO103" s="11"/>
      <c r="BP103" s="38"/>
      <c r="BQ103" s="38"/>
    </row>
    <row r="104" spans="1:69" ht="12" customHeight="1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47"/>
      <c r="R104" s="9"/>
      <c r="S104" s="9"/>
      <c r="T104" s="9"/>
      <c r="U104" s="9"/>
      <c r="W104" s="11"/>
      <c r="X104" s="150" t="s">
        <v>698</v>
      </c>
      <c r="Y104" s="11" t="s">
        <v>1024</v>
      </c>
      <c r="Z104" s="11"/>
      <c r="AA104" s="11"/>
      <c r="AB104" s="11"/>
      <c r="AC104" s="11"/>
      <c r="AD104" s="11" t="s">
        <v>612</v>
      </c>
      <c r="AE104" s="11" t="s">
        <v>625</v>
      </c>
      <c r="AF104" s="11"/>
      <c r="AG104" s="11"/>
      <c r="AH104" s="11"/>
      <c r="AI104" s="11"/>
      <c r="AJ104" s="11"/>
      <c r="AK104" s="11"/>
      <c r="AL104" s="14"/>
      <c r="AM104" s="11"/>
      <c r="AN104" s="15"/>
      <c r="AO104" s="14"/>
      <c r="AP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65"/>
      <c r="BE104" s="65"/>
      <c r="BF104" s="11"/>
      <c r="BG104" s="14"/>
      <c r="BH104" s="11"/>
      <c r="BI104" s="11"/>
      <c r="BJ104" s="14"/>
      <c r="BK104" s="11"/>
      <c r="BL104" s="11"/>
      <c r="BM104" s="11"/>
      <c r="BN104" s="11"/>
      <c r="BO104" s="11"/>
      <c r="BP104" s="38"/>
      <c r="BQ104" s="38"/>
    </row>
    <row r="105" spans="1:69" ht="12" customHeight="1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47"/>
      <c r="R105" s="9"/>
      <c r="S105" s="9"/>
      <c r="T105" s="9"/>
      <c r="U105" s="9"/>
      <c r="W105" s="11"/>
      <c r="X105" s="150" t="s">
        <v>699</v>
      </c>
      <c r="Y105" s="150" t="s">
        <v>1025</v>
      </c>
      <c r="Z105" s="11"/>
      <c r="AA105" s="11"/>
      <c r="AB105" s="11"/>
      <c r="AC105" s="11"/>
      <c r="AD105" s="11" t="s">
        <v>613</v>
      </c>
      <c r="AE105" s="11" t="s">
        <v>626</v>
      </c>
      <c r="AF105" s="11"/>
      <c r="AG105" s="11"/>
      <c r="AH105" s="11"/>
      <c r="AI105" s="11"/>
      <c r="AJ105" s="11"/>
      <c r="AK105" s="11"/>
      <c r="AL105" s="14"/>
      <c r="AM105" s="11"/>
      <c r="AN105" s="15"/>
      <c r="AO105" s="14"/>
      <c r="AP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65"/>
      <c r="BE105" s="65"/>
      <c r="BF105" s="11"/>
      <c r="BG105" s="14"/>
      <c r="BH105" s="11"/>
      <c r="BI105" s="11"/>
      <c r="BJ105" s="14"/>
      <c r="BK105" s="11"/>
      <c r="BL105" s="11"/>
      <c r="BM105" s="11"/>
      <c r="BN105" s="11"/>
      <c r="BO105" s="11"/>
      <c r="BP105" s="38"/>
      <c r="BQ105" s="38"/>
    </row>
    <row r="106" spans="1:69" ht="12" customHeight="1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47"/>
      <c r="R106" s="9"/>
      <c r="S106" s="9"/>
      <c r="T106" s="9"/>
      <c r="U106" s="9"/>
      <c r="W106" s="11"/>
      <c r="X106" s="150" t="s">
        <v>700</v>
      </c>
      <c r="Y106" s="150" t="s">
        <v>1026</v>
      </c>
      <c r="Z106" s="11"/>
      <c r="AA106" s="11"/>
      <c r="AB106" s="11"/>
      <c r="AC106" s="11"/>
      <c r="AD106" s="11" t="s">
        <v>614</v>
      </c>
      <c r="AE106" s="11" t="s">
        <v>627</v>
      </c>
      <c r="AF106" s="11"/>
      <c r="AG106" s="11"/>
      <c r="AH106" s="11"/>
      <c r="AI106" s="11"/>
      <c r="AJ106" s="11"/>
      <c r="AK106" s="11"/>
      <c r="AL106" s="14"/>
      <c r="AM106" s="11"/>
      <c r="AN106" s="15"/>
      <c r="AO106" s="14"/>
      <c r="AP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65"/>
      <c r="BE106" s="65"/>
      <c r="BF106" s="11"/>
      <c r="BG106" s="14"/>
      <c r="BH106" s="11"/>
      <c r="BI106" s="11"/>
      <c r="BJ106" s="14"/>
      <c r="BK106" s="11"/>
      <c r="BL106" s="11"/>
      <c r="BM106" s="11"/>
      <c r="BN106" s="11"/>
      <c r="BO106" s="11"/>
      <c r="BP106" s="38"/>
      <c r="BQ106" s="38"/>
    </row>
    <row r="107" spans="1:69" ht="12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47"/>
      <c r="R107" s="9"/>
      <c r="S107" s="9"/>
      <c r="T107" s="9"/>
      <c r="U107" s="9"/>
      <c r="W107" s="11"/>
      <c r="X107" s="150" t="s">
        <v>701</v>
      </c>
      <c r="Y107" s="150" t="s">
        <v>1027</v>
      </c>
      <c r="Z107" s="11"/>
      <c r="AA107" s="11"/>
      <c r="AB107" s="11"/>
      <c r="AC107" s="11"/>
      <c r="AD107" s="11" t="s">
        <v>615</v>
      </c>
      <c r="AE107" s="11" t="s">
        <v>628</v>
      </c>
      <c r="AF107" s="11"/>
      <c r="AG107" s="11"/>
      <c r="AH107" s="11"/>
      <c r="AI107" s="11"/>
      <c r="AJ107" s="11"/>
      <c r="AK107" s="11"/>
      <c r="AL107" s="14"/>
      <c r="AM107" s="11"/>
      <c r="AN107" s="15"/>
      <c r="AO107" s="14"/>
      <c r="AP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65"/>
      <c r="BE107" s="65"/>
      <c r="BF107" s="11"/>
      <c r="BG107" s="14"/>
      <c r="BH107" s="11"/>
      <c r="BI107" s="11"/>
      <c r="BJ107" s="14"/>
      <c r="BK107" s="11"/>
      <c r="BL107" s="11"/>
      <c r="BM107" s="11"/>
      <c r="BN107" s="11"/>
      <c r="BO107" s="11"/>
      <c r="BP107" s="38"/>
      <c r="BQ107" s="38"/>
    </row>
    <row r="108" spans="1:69" ht="12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47"/>
      <c r="R108" s="9"/>
      <c r="S108" s="9"/>
      <c r="T108" s="9"/>
      <c r="U108" s="9"/>
      <c r="W108" s="11"/>
      <c r="X108" s="150" t="s">
        <v>702</v>
      </c>
      <c r="Y108" s="150" t="s">
        <v>1028</v>
      </c>
      <c r="Z108" s="11"/>
      <c r="AA108" s="11"/>
      <c r="AB108" s="11"/>
      <c r="AC108" s="11"/>
      <c r="AD108" s="11" t="s">
        <v>616</v>
      </c>
      <c r="AE108" s="11" t="s">
        <v>629</v>
      </c>
      <c r="AF108" s="11"/>
      <c r="AG108" s="11"/>
      <c r="AH108" s="11"/>
      <c r="AI108" s="11"/>
      <c r="AJ108" s="11"/>
      <c r="AK108" s="11"/>
      <c r="AL108" s="14"/>
      <c r="AM108" s="11"/>
      <c r="AN108" s="15"/>
      <c r="AO108" s="14"/>
      <c r="AP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65"/>
      <c r="BE108" s="65"/>
      <c r="BF108" s="11"/>
      <c r="BG108" s="14"/>
      <c r="BH108" s="11"/>
      <c r="BI108" s="11"/>
      <c r="BJ108" s="14"/>
      <c r="BK108" s="11"/>
      <c r="BL108" s="11"/>
      <c r="BM108" s="11"/>
      <c r="BN108" s="11"/>
      <c r="BO108" s="11"/>
      <c r="BP108" s="38"/>
      <c r="BQ108" s="38"/>
    </row>
    <row r="109" spans="1:69" ht="12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47"/>
      <c r="R109" s="9"/>
      <c r="S109" s="9"/>
      <c r="T109" s="9"/>
      <c r="U109" s="9"/>
      <c r="W109" s="11"/>
      <c r="X109" s="150" t="s">
        <v>831</v>
      </c>
      <c r="Y109" s="150" t="s">
        <v>832</v>
      </c>
      <c r="Z109" s="11"/>
      <c r="AA109" s="11"/>
      <c r="AB109" s="11"/>
      <c r="AC109" s="11"/>
      <c r="AD109" s="11" t="s">
        <v>842</v>
      </c>
      <c r="AE109" s="11" t="s">
        <v>843</v>
      </c>
      <c r="AF109" s="11"/>
      <c r="AG109" s="11"/>
      <c r="AH109" s="11"/>
      <c r="AI109" s="11"/>
      <c r="AJ109" s="11"/>
      <c r="AK109" s="11"/>
      <c r="AL109" s="14"/>
      <c r="AM109" s="11"/>
      <c r="AN109" s="15"/>
      <c r="AO109" s="14"/>
      <c r="AP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65"/>
      <c r="BE109" s="65"/>
      <c r="BF109" s="11"/>
      <c r="BG109" s="14"/>
      <c r="BH109" s="11"/>
      <c r="BI109" s="11"/>
      <c r="BJ109" s="14"/>
      <c r="BK109" s="11"/>
      <c r="BL109" s="11"/>
      <c r="BM109" s="11"/>
      <c r="BN109" s="11"/>
      <c r="BO109" s="11"/>
      <c r="BP109" s="38"/>
      <c r="BQ109" s="38"/>
    </row>
    <row r="110" spans="1:69" ht="12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47"/>
      <c r="R110" s="9"/>
      <c r="S110" s="9"/>
      <c r="T110" s="9"/>
      <c r="U110" s="9"/>
      <c r="W110" s="11"/>
      <c r="X110" s="150" t="s">
        <v>762</v>
      </c>
      <c r="Y110" s="150" t="s">
        <v>833</v>
      </c>
      <c r="Z110" s="11"/>
      <c r="AA110" s="11"/>
      <c r="AB110" s="11"/>
      <c r="AC110" s="11"/>
      <c r="AD110" s="11" t="s">
        <v>844</v>
      </c>
      <c r="AE110" s="11" t="s">
        <v>845</v>
      </c>
      <c r="AF110" s="11"/>
      <c r="AG110" s="11"/>
      <c r="AH110" s="11"/>
      <c r="AI110" s="11"/>
      <c r="AJ110" s="11"/>
      <c r="AK110" s="11"/>
      <c r="AL110" s="14"/>
      <c r="AM110" s="11"/>
      <c r="AN110" s="15"/>
      <c r="AO110" s="14"/>
      <c r="AP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65"/>
      <c r="BE110" s="65"/>
      <c r="BF110" s="11"/>
      <c r="BG110" s="14"/>
      <c r="BH110" s="11"/>
      <c r="BI110" s="11"/>
      <c r="BJ110" s="14"/>
      <c r="BK110" s="11"/>
      <c r="BL110" s="11"/>
      <c r="BM110" s="11"/>
      <c r="BN110" s="11"/>
      <c r="BO110" s="11"/>
      <c r="BP110" s="38"/>
      <c r="BQ110" s="38"/>
    </row>
    <row r="111" spans="1:69" ht="12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47"/>
      <c r="R111" s="9"/>
      <c r="S111" s="9"/>
      <c r="T111" s="9"/>
      <c r="U111" s="9"/>
      <c r="W111" s="11"/>
      <c r="X111" s="150" t="s">
        <v>703</v>
      </c>
      <c r="Y111" s="150" t="s">
        <v>1029</v>
      </c>
      <c r="Z111" s="11"/>
      <c r="AA111" s="11"/>
      <c r="AB111" s="11"/>
      <c r="AC111" s="11"/>
      <c r="AD111" s="11" t="s">
        <v>1031</v>
      </c>
      <c r="AE111" s="11" t="s">
        <v>1033</v>
      </c>
      <c r="AF111" s="11"/>
      <c r="AG111" s="11"/>
      <c r="AH111" s="11"/>
      <c r="AI111" s="11"/>
      <c r="AJ111" s="11"/>
      <c r="AK111" s="11"/>
      <c r="AL111" s="14"/>
      <c r="AM111" s="11"/>
      <c r="AN111" s="15"/>
      <c r="AO111" s="14"/>
      <c r="AP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65"/>
      <c r="BE111" s="65"/>
      <c r="BF111" s="11"/>
      <c r="BG111" s="14"/>
      <c r="BH111" s="11"/>
      <c r="BI111" s="11"/>
      <c r="BJ111" s="14"/>
      <c r="BK111" s="11"/>
      <c r="BL111" s="11"/>
      <c r="BM111" s="11"/>
      <c r="BN111" s="11"/>
      <c r="BO111" s="11"/>
      <c r="BP111" s="38"/>
      <c r="BQ111" s="38"/>
    </row>
    <row r="112" spans="1:69" ht="12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47"/>
      <c r="R112" s="9"/>
      <c r="S112" s="9"/>
      <c r="T112" s="9"/>
      <c r="U112" s="9"/>
      <c r="W112" s="11"/>
      <c r="X112" s="150" t="s">
        <v>704</v>
      </c>
      <c r="Y112" s="150" t="s">
        <v>1030</v>
      </c>
      <c r="Z112" s="11"/>
      <c r="AA112" s="11"/>
      <c r="AB112" s="11"/>
      <c r="AC112" s="11"/>
      <c r="AD112" s="11" t="s">
        <v>1032</v>
      </c>
      <c r="AE112" s="11" t="s">
        <v>1034</v>
      </c>
      <c r="AF112" s="11"/>
      <c r="AG112" s="11"/>
      <c r="AH112" s="11"/>
      <c r="AI112" s="11"/>
      <c r="AJ112" s="11"/>
      <c r="AK112" s="11"/>
      <c r="AL112" s="14"/>
      <c r="AM112" s="11"/>
      <c r="AN112" s="15"/>
      <c r="AO112" s="14"/>
      <c r="AP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65"/>
      <c r="BE112" s="65"/>
      <c r="BF112" s="11"/>
      <c r="BG112" s="14"/>
      <c r="BH112" s="11"/>
      <c r="BI112" s="11"/>
      <c r="BJ112" s="14"/>
      <c r="BK112" s="11"/>
      <c r="BL112" s="11"/>
      <c r="BM112" s="11"/>
      <c r="BN112" s="11"/>
      <c r="BO112" s="11"/>
      <c r="BP112" s="38"/>
      <c r="BQ112" s="38"/>
    </row>
    <row r="113" spans="1:69" ht="12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47"/>
      <c r="R113" s="9"/>
      <c r="S113" s="9"/>
      <c r="T113" s="9"/>
      <c r="U113" s="9"/>
      <c r="W113" s="11"/>
      <c r="X113" s="150" t="s">
        <v>867</v>
      </c>
      <c r="Y113" s="150" t="s">
        <v>868</v>
      </c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4"/>
      <c r="AM113" s="11"/>
      <c r="AN113" s="15"/>
      <c r="AO113" s="14"/>
      <c r="AP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65"/>
      <c r="BE113" s="65"/>
      <c r="BF113" s="11"/>
      <c r="BG113" s="14"/>
      <c r="BH113" s="11"/>
      <c r="BI113" s="11"/>
      <c r="BJ113" s="14"/>
      <c r="BK113" s="11"/>
      <c r="BL113" s="11"/>
      <c r="BM113" s="11"/>
      <c r="BN113" s="11"/>
      <c r="BO113" s="11"/>
      <c r="BP113" s="38"/>
      <c r="BQ113" s="38"/>
    </row>
    <row r="114" spans="1:69" ht="12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47"/>
      <c r="R114" s="9"/>
      <c r="S114" s="9"/>
      <c r="T114" s="9"/>
      <c r="U114" s="9"/>
      <c r="W114" s="11"/>
      <c r="X114" s="150" t="s">
        <v>1274</v>
      </c>
      <c r="Y114" s="150" t="s">
        <v>1275</v>
      </c>
      <c r="Z114" s="11"/>
      <c r="AA114" s="11"/>
      <c r="AB114" s="11"/>
      <c r="AC114" s="11"/>
      <c r="AD114" s="11" t="s">
        <v>89</v>
      </c>
      <c r="AE114" s="11" t="s">
        <v>90</v>
      </c>
      <c r="AH114" s="11"/>
      <c r="AI114" s="11"/>
      <c r="AJ114" s="11"/>
      <c r="AK114" s="11"/>
      <c r="AL114" s="14"/>
      <c r="AM114" s="11"/>
      <c r="AN114" s="15"/>
      <c r="AO114" s="14"/>
      <c r="AP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65"/>
      <c r="BE114" s="65"/>
      <c r="BF114" s="11"/>
      <c r="BG114" s="14"/>
      <c r="BH114" s="11"/>
      <c r="BI114" s="11"/>
      <c r="BJ114" s="14"/>
      <c r="BK114" s="11"/>
      <c r="BL114" s="11"/>
      <c r="BM114" s="11"/>
      <c r="BN114" s="11"/>
      <c r="BO114" s="11"/>
      <c r="BP114" s="38"/>
      <c r="BQ114" s="38"/>
    </row>
    <row r="115" spans="1:69" ht="12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47"/>
      <c r="R115" s="9"/>
      <c r="S115" s="9"/>
      <c r="T115" s="9"/>
      <c r="U115" s="9"/>
      <c r="W115" s="11"/>
      <c r="X115" s="150" t="s">
        <v>1276</v>
      </c>
      <c r="Y115" s="150" t="s">
        <v>1277</v>
      </c>
      <c r="Z115" s="11"/>
      <c r="AA115" s="11"/>
      <c r="AB115" s="11"/>
      <c r="AC115" s="11"/>
      <c r="AD115" s="11" t="s">
        <v>91</v>
      </c>
      <c r="AE115" s="11" t="s">
        <v>92</v>
      </c>
      <c r="AH115" s="11"/>
      <c r="AI115" s="11"/>
      <c r="AJ115" s="11"/>
      <c r="AK115" s="11"/>
      <c r="AL115" s="14"/>
      <c r="AM115" s="11"/>
      <c r="AN115" s="15"/>
      <c r="AO115" s="14"/>
      <c r="AP115" s="15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65"/>
      <c r="BE115" s="65"/>
      <c r="BF115" s="11"/>
      <c r="BG115" s="14"/>
      <c r="BH115" s="11"/>
      <c r="BI115" s="11"/>
      <c r="BJ115" s="14"/>
      <c r="BK115" s="11"/>
      <c r="BL115" s="11"/>
      <c r="BM115" s="11"/>
      <c r="BN115" s="11"/>
      <c r="BO115" s="11"/>
      <c r="BP115" s="38"/>
      <c r="BQ115" s="38"/>
    </row>
    <row r="116" spans="1:69" ht="12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47"/>
      <c r="R116" s="9"/>
      <c r="S116" s="9"/>
      <c r="T116" s="9"/>
      <c r="U116" s="9"/>
      <c r="W116" s="11"/>
      <c r="X116" s="150"/>
      <c r="Y116" s="150"/>
      <c r="Z116" s="11"/>
      <c r="AA116" s="11"/>
      <c r="AB116" s="11"/>
      <c r="AC116" s="11"/>
      <c r="AD116" s="11" t="s">
        <v>93</v>
      </c>
      <c r="AE116" s="11" t="s">
        <v>94</v>
      </c>
      <c r="AH116" s="11"/>
      <c r="AI116" s="11"/>
      <c r="AJ116" s="11"/>
      <c r="AK116" s="11"/>
      <c r="AL116" s="14"/>
      <c r="AM116" s="11"/>
      <c r="AN116" s="15"/>
      <c r="AO116" s="14"/>
      <c r="AP116" s="15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65"/>
      <c r="BE116" s="65"/>
      <c r="BF116" s="11"/>
      <c r="BG116" s="14"/>
      <c r="BH116" s="11"/>
      <c r="BI116" s="11"/>
      <c r="BJ116" s="14"/>
      <c r="BK116" s="11"/>
      <c r="BL116" s="11"/>
      <c r="BM116" s="11"/>
      <c r="BN116" s="11"/>
      <c r="BO116" s="11"/>
      <c r="BP116" s="38"/>
      <c r="BQ116" s="38"/>
    </row>
    <row r="117" spans="1:69" ht="12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47"/>
      <c r="R117" s="9"/>
      <c r="S117" s="9"/>
      <c r="T117" s="9"/>
      <c r="U117" s="9"/>
      <c r="W117" s="11"/>
      <c r="X117" s="150" t="s">
        <v>706</v>
      </c>
      <c r="Y117" s="150" t="s">
        <v>164</v>
      </c>
      <c r="Z117" s="11"/>
      <c r="AA117" s="11"/>
      <c r="AB117" s="11"/>
      <c r="AC117" s="11"/>
      <c r="AD117" s="11" t="s">
        <v>95</v>
      </c>
      <c r="AE117" s="11" t="s">
        <v>96</v>
      </c>
      <c r="AH117" s="11"/>
      <c r="AI117" s="11"/>
      <c r="AJ117" s="11"/>
      <c r="AK117" s="11"/>
      <c r="AL117" s="14"/>
      <c r="AM117" s="11"/>
      <c r="AN117" s="15"/>
      <c r="AO117" s="14"/>
      <c r="AP117" s="15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65"/>
      <c r="BE117" s="65"/>
      <c r="BF117" s="11"/>
      <c r="BG117" s="14"/>
      <c r="BH117" s="11"/>
      <c r="BI117" s="11"/>
      <c r="BJ117" s="14"/>
      <c r="BK117" s="11"/>
      <c r="BL117" s="11"/>
      <c r="BM117" s="11"/>
      <c r="BN117" s="11"/>
      <c r="BO117" s="11"/>
      <c r="BP117" s="38"/>
      <c r="BQ117" s="38"/>
    </row>
    <row r="118" spans="1:69" ht="12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47"/>
      <c r="R118" s="9"/>
      <c r="S118" s="9"/>
      <c r="T118" s="9"/>
      <c r="U118" s="9"/>
      <c r="W118" s="11"/>
      <c r="X118" s="150" t="s">
        <v>707</v>
      </c>
      <c r="Y118" s="150" t="s">
        <v>165</v>
      </c>
      <c r="Z118" s="11"/>
      <c r="AA118" s="11"/>
      <c r="AB118" s="11"/>
      <c r="AC118" s="11"/>
      <c r="AD118" s="11" t="s">
        <v>97</v>
      </c>
      <c r="AE118" s="11" t="s">
        <v>98</v>
      </c>
      <c r="AH118" s="11"/>
      <c r="AI118" s="11"/>
      <c r="AJ118" s="11"/>
      <c r="AK118" s="11"/>
      <c r="AL118" s="14"/>
      <c r="AM118" s="11"/>
      <c r="AN118" s="15"/>
      <c r="AO118" s="14"/>
      <c r="AP118" s="15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65"/>
      <c r="BE118" s="65"/>
      <c r="BF118" s="11"/>
      <c r="BG118" s="14"/>
      <c r="BH118" s="11"/>
      <c r="BI118" s="11"/>
      <c r="BJ118" s="14"/>
      <c r="BK118" s="11"/>
      <c r="BL118" s="11"/>
      <c r="BM118" s="11"/>
      <c r="BN118" s="11"/>
      <c r="BO118" s="11"/>
      <c r="BP118" s="38"/>
      <c r="BQ118" s="38"/>
    </row>
    <row r="119" spans="1:69" ht="12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47"/>
      <c r="R119" s="9"/>
      <c r="S119" s="9"/>
      <c r="T119" s="9"/>
      <c r="U119" s="9"/>
      <c r="W119" s="11"/>
      <c r="X119" s="150" t="s">
        <v>834</v>
      </c>
      <c r="Y119" s="150" t="s">
        <v>835</v>
      </c>
      <c r="Z119" s="11"/>
      <c r="AA119" s="11"/>
      <c r="AB119" s="11"/>
      <c r="AC119" s="11"/>
      <c r="AD119" s="11" t="s">
        <v>84</v>
      </c>
      <c r="AE119" s="11" t="s">
        <v>99</v>
      </c>
      <c r="AH119" s="11"/>
      <c r="AI119" s="11"/>
      <c r="AJ119" s="11"/>
      <c r="AK119" s="11"/>
      <c r="AL119" s="14"/>
      <c r="AM119" s="11"/>
      <c r="AN119" s="15"/>
      <c r="AO119" s="14"/>
      <c r="AP119" s="15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65"/>
      <c r="BE119" s="65"/>
      <c r="BF119" s="11"/>
      <c r="BG119" s="14"/>
      <c r="BH119" s="11"/>
      <c r="BI119" s="11"/>
      <c r="BJ119" s="14"/>
      <c r="BK119" s="11"/>
      <c r="BL119" s="11"/>
      <c r="BM119" s="11"/>
      <c r="BN119" s="11"/>
      <c r="BO119" s="11"/>
      <c r="BP119" s="38"/>
      <c r="BQ119" s="38"/>
    </row>
    <row r="120" spans="1:69" ht="12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47"/>
      <c r="R120" s="9"/>
      <c r="S120" s="9"/>
      <c r="T120" s="9"/>
      <c r="U120" s="9"/>
      <c r="W120" s="11"/>
      <c r="X120" s="150" t="s">
        <v>708</v>
      </c>
      <c r="Y120" s="150" t="s">
        <v>168</v>
      </c>
      <c r="Z120" s="11"/>
      <c r="AA120" s="11"/>
      <c r="AB120" s="11"/>
      <c r="AC120" s="11"/>
      <c r="AD120" s="11" t="s">
        <v>100</v>
      </c>
      <c r="AE120" s="11" t="s">
        <v>101</v>
      </c>
      <c r="AH120" s="11"/>
      <c r="AI120" s="11"/>
      <c r="AJ120" s="11"/>
      <c r="AK120" s="11"/>
      <c r="AL120" s="14"/>
      <c r="AM120" s="11"/>
      <c r="AN120" s="15"/>
      <c r="AO120" s="14"/>
      <c r="AP120" s="15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65"/>
      <c r="BE120" s="65"/>
      <c r="BF120" s="11"/>
      <c r="BG120" s="14"/>
      <c r="BH120" s="11"/>
      <c r="BI120" s="11"/>
      <c r="BJ120" s="14"/>
      <c r="BK120" s="11"/>
      <c r="BL120" s="11"/>
      <c r="BM120" s="11"/>
      <c r="BN120" s="11"/>
      <c r="BO120" s="11"/>
      <c r="BP120" s="38"/>
      <c r="BQ120" s="38"/>
    </row>
    <row r="121" spans="1:69" ht="12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47"/>
      <c r="R121" s="9"/>
      <c r="S121" s="9"/>
      <c r="T121" s="9"/>
      <c r="U121" s="9"/>
      <c r="W121" s="11"/>
      <c r="X121" s="150" t="s">
        <v>836</v>
      </c>
      <c r="Y121" s="150" t="s">
        <v>837</v>
      </c>
      <c r="Z121" s="11"/>
      <c r="AA121" s="11"/>
      <c r="AB121" s="11"/>
      <c r="AC121" s="11"/>
      <c r="AD121" s="11" t="s">
        <v>102</v>
      </c>
      <c r="AE121" s="11" t="s">
        <v>103</v>
      </c>
      <c r="AH121" s="11"/>
      <c r="AI121" s="11"/>
      <c r="AJ121" s="11"/>
      <c r="AK121" s="11"/>
      <c r="AL121" s="14"/>
      <c r="AM121" s="11"/>
      <c r="AN121" s="15"/>
      <c r="AO121" s="14"/>
      <c r="AP121" s="15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65"/>
      <c r="BE121" s="65"/>
      <c r="BF121" s="11"/>
      <c r="BG121" s="14"/>
      <c r="BH121" s="11"/>
      <c r="BI121" s="11"/>
      <c r="BJ121" s="14"/>
      <c r="BK121" s="11"/>
      <c r="BL121" s="11"/>
      <c r="BM121" s="11"/>
      <c r="BN121" s="11"/>
      <c r="BO121" s="11"/>
      <c r="BP121" s="38"/>
      <c r="BQ121" s="38"/>
    </row>
    <row r="122" spans="1:69" ht="12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47"/>
      <c r="R122" s="9"/>
      <c r="S122" s="9"/>
      <c r="T122" s="9"/>
      <c r="U122" s="9"/>
      <c r="W122" s="11"/>
      <c r="X122" s="150" t="s">
        <v>838</v>
      </c>
      <c r="Y122" s="150" t="s">
        <v>839</v>
      </c>
      <c r="Z122" s="11"/>
      <c r="AA122" s="11"/>
      <c r="AB122" s="11"/>
      <c r="AC122" s="11"/>
      <c r="AD122" s="11" t="s">
        <v>104</v>
      </c>
      <c r="AE122" s="11" t="s">
        <v>105</v>
      </c>
      <c r="AH122" s="11"/>
      <c r="AI122" s="11"/>
      <c r="AJ122" s="11"/>
      <c r="AK122" s="11"/>
      <c r="AL122" s="14"/>
      <c r="AM122" s="11"/>
      <c r="AN122" s="15"/>
      <c r="AO122" s="14"/>
      <c r="AP122" s="15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65"/>
      <c r="BE122" s="65"/>
      <c r="BF122" s="11"/>
      <c r="BG122" s="14"/>
      <c r="BH122" s="11"/>
      <c r="BI122" s="11"/>
      <c r="BJ122" s="14"/>
      <c r="BK122" s="11"/>
      <c r="BL122" s="11"/>
      <c r="BM122" s="11"/>
      <c r="BN122" s="11"/>
      <c r="BO122" s="11"/>
      <c r="BP122" s="38"/>
      <c r="BQ122" s="38"/>
    </row>
    <row r="123" spans="1:69" ht="12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47"/>
      <c r="R123" s="9"/>
      <c r="S123" s="9"/>
      <c r="T123" s="9"/>
      <c r="U123" s="9"/>
      <c r="W123" s="11"/>
      <c r="X123" s="150" t="s">
        <v>840</v>
      </c>
      <c r="Y123" s="150" t="s">
        <v>841</v>
      </c>
      <c r="Z123" s="11"/>
      <c r="AA123" s="11"/>
      <c r="AB123" s="11"/>
      <c r="AC123" s="11"/>
      <c r="AD123" s="11" t="s">
        <v>106</v>
      </c>
      <c r="AE123" s="11" t="s">
        <v>107</v>
      </c>
      <c r="AH123" s="11"/>
      <c r="AI123" s="11"/>
      <c r="AJ123" s="11"/>
      <c r="AK123" s="11"/>
      <c r="AL123" s="14"/>
      <c r="AM123" s="11"/>
      <c r="AN123" s="15"/>
      <c r="AO123" s="14"/>
      <c r="AP123" s="15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65"/>
      <c r="BE123" s="65"/>
      <c r="BF123" s="11"/>
      <c r="BG123" s="14"/>
      <c r="BH123" s="11"/>
      <c r="BI123" s="11"/>
      <c r="BJ123" s="14"/>
      <c r="BK123" s="11"/>
      <c r="BL123" s="11"/>
      <c r="BM123" s="11"/>
      <c r="BN123" s="11"/>
      <c r="BO123" s="11"/>
      <c r="BP123" s="38"/>
      <c r="BQ123" s="38"/>
    </row>
    <row r="124" spans="1:69" ht="12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47"/>
      <c r="R124" s="9"/>
      <c r="S124" s="9"/>
      <c r="T124" s="9"/>
      <c r="U124" s="9"/>
      <c r="W124" s="11"/>
      <c r="X124" s="150" t="s">
        <v>709</v>
      </c>
      <c r="Y124" s="150" t="s">
        <v>166</v>
      </c>
      <c r="Z124" s="11"/>
      <c r="AA124" s="11"/>
      <c r="AB124" s="11"/>
      <c r="AC124" s="11"/>
      <c r="AD124" s="11" t="s">
        <v>108</v>
      </c>
      <c r="AE124" s="11" t="s">
        <v>109</v>
      </c>
      <c r="AH124" s="11"/>
      <c r="AI124" s="11"/>
      <c r="AJ124" s="11"/>
      <c r="AK124" s="11"/>
      <c r="AL124" s="14"/>
      <c r="AM124" s="11"/>
      <c r="AN124" s="15"/>
      <c r="AO124" s="14"/>
      <c r="AP124" s="15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65"/>
      <c r="BE124" s="65"/>
      <c r="BF124" s="11"/>
      <c r="BG124" s="14"/>
      <c r="BH124" s="11"/>
      <c r="BI124" s="11"/>
      <c r="BJ124" s="14"/>
      <c r="BK124" s="11"/>
      <c r="BL124" s="11"/>
      <c r="BM124" s="11"/>
      <c r="BN124" s="11"/>
      <c r="BO124" s="11"/>
      <c r="BP124" s="38"/>
      <c r="BQ124" s="38"/>
    </row>
    <row r="125" spans="1:69" ht="12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47"/>
      <c r="R125" s="9"/>
      <c r="S125" s="9"/>
      <c r="T125" s="9"/>
      <c r="U125" s="9"/>
      <c r="W125" s="11"/>
      <c r="X125" s="150" t="s">
        <v>710</v>
      </c>
      <c r="Y125" s="150" t="s">
        <v>167</v>
      </c>
      <c r="Z125" s="11"/>
      <c r="AA125" s="11"/>
      <c r="AB125" s="11"/>
      <c r="AC125" s="11"/>
      <c r="AD125" s="11" t="s">
        <v>110</v>
      </c>
      <c r="AE125" s="11" t="s">
        <v>111</v>
      </c>
      <c r="AH125" s="11"/>
      <c r="AI125" s="11"/>
      <c r="AJ125" s="11"/>
      <c r="AK125" s="11"/>
      <c r="AL125" s="14"/>
      <c r="AM125" s="11"/>
      <c r="AN125" s="15"/>
      <c r="AO125" s="14"/>
      <c r="AP125" s="15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65"/>
      <c r="BE125" s="65"/>
      <c r="BF125" s="11"/>
      <c r="BG125" s="14"/>
      <c r="BH125" s="11"/>
      <c r="BI125" s="11"/>
      <c r="BJ125" s="14"/>
      <c r="BK125" s="11"/>
      <c r="BL125" s="11"/>
      <c r="BM125" s="11"/>
      <c r="BN125" s="11"/>
      <c r="BO125" s="11"/>
      <c r="BP125" s="38"/>
      <c r="BQ125" s="38"/>
    </row>
    <row r="126" spans="1:69" ht="12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47"/>
      <c r="R126" s="9"/>
      <c r="S126" s="9"/>
      <c r="T126" s="9"/>
      <c r="U126" s="9"/>
      <c r="W126" s="11"/>
      <c r="X126" s="150"/>
      <c r="Y126" s="150"/>
      <c r="Z126" s="11"/>
      <c r="AA126" s="11"/>
      <c r="AB126" s="11"/>
      <c r="AC126" s="11"/>
      <c r="AD126" s="11" t="s">
        <v>184</v>
      </c>
      <c r="AE126" s="11" t="s">
        <v>185</v>
      </c>
      <c r="AH126" s="11"/>
      <c r="AI126" s="11"/>
      <c r="AJ126" s="11"/>
      <c r="AK126" s="11"/>
      <c r="AL126" s="14"/>
      <c r="AM126" s="11"/>
      <c r="AN126" s="15"/>
      <c r="AO126" s="14"/>
      <c r="AP126" s="15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65"/>
      <c r="BE126" s="65"/>
      <c r="BF126" s="11"/>
      <c r="BG126" s="14"/>
      <c r="BH126" s="11"/>
      <c r="BI126" s="11"/>
      <c r="BJ126" s="14"/>
      <c r="BK126" s="11"/>
      <c r="BL126" s="11"/>
      <c r="BM126" s="11"/>
      <c r="BN126" s="11"/>
      <c r="BO126" s="11"/>
      <c r="BP126" s="38"/>
      <c r="BQ126" s="38"/>
    </row>
    <row r="127" spans="1:69" ht="12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47"/>
      <c r="R127" s="9"/>
      <c r="S127" s="9"/>
      <c r="T127" s="9"/>
      <c r="U127" s="9"/>
      <c r="W127" s="11"/>
      <c r="X127" s="150"/>
      <c r="Y127" s="150"/>
      <c r="Z127" s="11"/>
      <c r="AA127" s="11"/>
      <c r="AB127" s="11"/>
      <c r="AC127" s="11"/>
      <c r="AD127" s="11" t="s">
        <v>186</v>
      </c>
      <c r="AE127" s="11" t="s">
        <v>187</v>
      </c>
      <c r="AH127" s="11"/>
      <c r="AI127" s="11"/>
      <c r="AJ127" s="11"/>
      <c r="AK127" s="11"/>
      <c r="AL127" s="14"/>
      <c r="AM127" s="11"/>
      <c r="AN127" s="15"/>
      <c r="AO127" s="14"/>
      <c r="AP127" s="15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65"/>
      <c r="BE127" s="65"/>
      <c r="BF127" s="11"/>
      <c r="BG127" s="14"/>
      <c r="BH127" s="11"/>
      <c r="BI127" s="11"/>
      <c r="BJ127" s="14"/>
      <c r="BK127" s="11"/>
      <c r="BL127" s="11"/>
      <c r="BM127" s="11"/>
      <c r="BN127" s="11"/>
      <c r="BO127" s="11"/>
      <c r="BP127" s="38"/>
      <c r="BQ127" s="38"/>
    </row>
    <row r="128" spans="1:69" ht="12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47"/>
      <c r="R128" s="9"/>
      <c r="S128" s="9"/>
      <c r="T128" s="9"/>
      <c r="U128" s="9"/>
      <c r="W128" s="11"/>
      <c r="X128" s="150"/>
      <c r="Y128" s="150"/>
      <c r="Z128" s="11"/>
      <c r="AA128" s="11"/>
      <c r="AB128" s="11"/>
      <c r="AC128" s="11"/>
      <c r="AD128" s="11" t="s">
        <v>188</v>
      </c>
      <c r="AE128" s="11" t="s">
        <v>189</v>
      </c>
      <c r="AH128" s="11"/>
      <c r="AI128" s="11"/>
      <c r="AJ128" s="11"/>
      <c r="AK128" s="11"/>
      <c r="AL128" s="14"/>
      <c r="AM128" s="11"/>
      <c r="AN128" s="15"/>
      <c r="AO128" s="14"/>
      <c r="AP128" s="15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65"/>
      <c r="BE128" s="65"/>
      <c r="BF128" s="11"/>
      <c r="BG128" s="14"/>
      <c r="BH128" s="11"/>
      <c r="BI128" s="11"/>
      <c r="BJ128" s="14"/>
      <c r="BK128" s="11"/>
      <c r="BL128" s="11"/>
      <c r="BM128" s="11"/>
      <c r="BN128" s="11"/>
      <c r="BO128" s="11"/>
      <c r="BP128" s="38"/>
      <c r="BQ128" s="38"/>
    </row>
    <row r="129" spans="1:69" ht="12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47"/>
      <c r="R129" s="9"/>
      <c r="S129" s="9"/>
      <c r="T129" s="9"/>
      <c r="U129" s="9"/>
      <c r="W129" s="11"/>
      <c r="X129" s="150"/>
      <c r="Y129" s="150"/>
      <c r="Z129" s="11"/>
      <c r="AA129" s="11"/>
      <c r="AB129" s="11"/>
      <c r="AC129" s="11"/>
      <c r="AD129" s="11" t="s">
        <v>190</v>
      </c>
      <c r="AE129" s="11" t="s">
        <v>191</v>
      </c>
      <c r="AH129" s="11"/>
      <c r="AI129" s="11"/>
      <c r="AJ129" s="11"/>
      <c r="AK129" s="11"/>
      <c r="AL129" s="14"/>
      <c r="AM129" s="11"/>
      <c r="AN129" s="15"/>
      <c r="AO129" s="14"/>
      <c r="AP129" s="15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65"/>
      <c r="BE129" s="65"/>
      <c r="BF129" s="11"/>
      <c r="BG129" s="14"/>
      <c r="BH129" s="11"/>
      <c r="BI129" s="11"/>
      <c r="BJ129" s="14"/>
      <c r="BK129" s="11"/>
      <c r="BL129" s="11"/>
      <c r="BM129" s="11"/>
      <c r="BN129" s="11"/>
      <c r="BO129" s="11"/>
      <c r="BP129" s="38"/>
      <c r="BQ129" s="38"/>
    </row>
    <row r="130" spans="1:69" ht="12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47"/>
      <c r="R130" s="9"/>
      <c r="S130" s="9"/>
      <c r="T130" s="9"/>
      <c r="U130" s="9"/>
      <c r="W130" s="11"/>
      <c r="X130" s="150"/>
      <c r="Y130" s="150"/>
      <c r="Z130" s="11"/>
      <c r="AA130" s="11"/>
      <c r="AB130" s="11"/>
      <c r="AC130" s="11"/>
      <c r="AD130" s="11" t="s">
        <v>192</v>
      </c>
      <c r="AE130" s="11" t="s">
        <v>193</v>
      </c>
      <c r="AH130" s="11"/>
      <c r="AI130" s="11"/>
      <c r="AJ130" s="11"/>
      <c r="AK130" s="11"/>
      <c r="AL130" s="14"/>
      <c r="AM130" s="11"/>
      <c r="AN130" s="15"/>
      <c r="AO130" s="14"/>
      <c r="AP130" s="15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65"/>
      <c r="BE130" s="65"/>
      <c r="BF130" s="11"/>
      <c r="BG130" s="14"/>
      <c r="BH130" s="11"/>
      <c r="BI130" s="11"/>
      <c r="BJ130" s="14"/>
      <c r="BK130" s="11"/>
      <c r="BL130" s="11"/>
      <c r="BM130" s="11"/>
      <c r="BN130" s="11"/>
      <c r="BO130" s="11"/>
      <c r="BP130" s="38"/>
      <c r="BQ130" s="38"/>
    </row>
    <row r="131" spans="1:69" ht="12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47"/>
      <c r="R131" s="9"/>
      <c r="S131" s="9"/>
      <c r="T131" s="9"/>
      <c r="U131" s="9"/>
      <c r="W131" s="11"/>
      <c r="X131" s="150"/>
      <c r="Y131" s="150"/>
      <c r="Z131" s="11"/>
      <c r="AA131" s="11"/>
      <c r="AB131" s="11"/>
      <c r="AC131" s="11"/>
      <c r="AD131" s="11" t="s">
        <v>194</v>
      </c>
      <c r="AE131" s="11" t="s">
        <v>195</v>
      </c>
      <c r="AH131" s="11"/>
      <c r="AI131" s="11"/>
      <c r="AJ131" s="11"/>
      <c r="AK131" s="11"/>
      <c r="AL131" s="14"/>
      <c r="AM131" s="11"/>
      <c r="AN131" s="15"/>
      <c r="AO131" s="14"/>
      <c r="AP131" s="15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65"/>
      <c r="BE131" s="65"/>
      <c r="BF131" s="11"/>
      <c r="BG131" s="14"/>
      <c r="BH131" s="11"/>
      <c r="BI131" s="11"/>
      <c r="BJ131" s="14"/>
      <c r="BK131" s="11"/>
      <c r="BL131" s="11"/>
      <c r="BM131" s="11"/>
      <c r="BN131" s="11"/>
      <c r="BO131" s="11"/>
      <c r="BP131" s="38"/>
      <c r="BQ131" s="38"/>
    </row>
    <row r="132" spans="1:69" ht="12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47"/>
      <c r="R132" s="9"/>
      <c r="S132" s="9"/>
      <c r="T132" s="9"/>
      <c r="U132" s="9"/>
      <c r="W132" s="11"/>
      <c r="X132" s="150"/>
      <c r="Y132" s="150"/>
      <c r="Z132" s="11"/>
      <c r="AA132" s="11"/>
      <c r="AB132" s="11"/>
      <c r="AC132" s="11"/>
      <c r="AD132" s="11" t="s">
        <v>196</v>
      </c>
      <c r="AE132" s="11" t="s">
        <v>197</v>
      </c>
      <c r="AH132" s="11"/>
      <c r="AI132" s="11"/>
      <c r="AJ132" s="11"/>
      <c r="AK132" s="11"/>
      <c r="AL132" s="14"/>
      <c r="AM132" s="11"/>
      <c r="AN132" s="15"/>
      <c r="AO132" s="14"/>
      <c r="AP132" s="15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65"/>
      <c r="BE132" s="65"/>
      <c r="BF132" s="11"/>
      <c r="BG132" s="14"/>
      <c r="BH132" s="11"/>
      <c r="BI132" s="11"/>
      <c r="BJ132" s="14"/>
      <c r="BK132" s="11"/>
      <c r="BL132" s="11"/>
      <c r="BM132" s="11"/>
      <c r="BN132" s="11"/>
      <c r="BO132" s="11"/>
      <c r="BP132" s="38"/>
      <c r="BQ132" s="38"/>
    </row>
    <row r="133" spans="1:69" ht="12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47"/>
      <c r="R133" s="9"/>
      <c r="S133" s="9"/>
      <c r="T133" s="9"/>
      <c r="U133" s="9"/>
      <c r="W133" s="11"/>
      <c r="X133" s="150"/>
      <c r="Y133" s="150"/>
      <c r="Z133" s="11"/>
      <c r="AA133" s="11"/>
      <c r="AB133" s="11"/>
      <c r="AC133" s="11"/>
      <c r="AD133" s="11" t="s">
        <v>198</v>
      </c>
      <c r="AE133" s="11" t="s">
        <v>199</v>
      </c>
      <c r="AH133" s="11"/>
      <c r="AI133" s="11"/>
      <c r="AJ133" s="11"/>
      <c r="AK133" s="11"/>
      <c r="AL133" s="14"/>
      <c r="AM133" s="11"/>
      <c r="AN133" s="15"/>
      <c r="AO133" s="14"/>
      <c r="AP133" s="15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65"/>
      <c r="BE133" s="65"/>
      <c r="BF133" s="11"/>
      <c r="BG133" s="14"/>
      <c r="BH133" s="11"/>
      <c r="BI133" s="11"/>
      <c r="BJ133" s="14"/>
      <c r="BK133" s="11"/>
      <c r="BL133" s="11"/>
      <c r="BM133" s="11"/>
      <c r="BN133" s="11"/>
      <c r="BO133" s="11"/>
      <c r="BP133" s="38"/>
      <c r="BQ133" s="38"/>
    </row>
    <row r="134" spans="1:69" ht="12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47"/>
      <c r="R134" s="9"/>
      <c r="S134" s="9"/>
      <c r="T134" s="9"/>
      <c r="U134" s="9"/>
      <c r="W134" s="11"/>
      <c r="X134" s="150"/>
      <c r="Y134" s="150"/>
      <c r="Z134" s="11"/>
      <c r="AA134" s="11"/>
      <c r="AB134" s="11"/>
      <c r="AC134" s="11"/>
      <c r="AD134" s="11" t="s">
        <v>119</v>
      </c>
      <c r="AE134" s="11" t="s">
        <v>120</v>
      </c>
      <c r="AH134" s="11"/>
      <c r="AI134" s="11"/>
      <c r="AJ134" s="11"/>
      <c r="AK134" s="11"/>
      <c r="AL134" s="14"/>
      <c r="AM134" s="11"/>
      <c r="AN134" s="15"/>
      <c r="AO134" s="14"/>
      <c r="AP134" s="15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65"/>
      <c r="BE134" s="65"/>
      <c r="BF134" s="11"/>
      <c r="BG134" s="14"/>
      <c r="BH134" s="11"/>
      <c r="BI134" s="11"/>
      <c r="BJ134" s="14"/>
      <c r="BK134" s="11"/>
      <c r="BL134" s="11"/>
      <c r="BM134" s="11"/>
      <c r="BN134" s="11"/>
      <c r="BO134" s="11"/>
      <c r="BP134" s="38"/>
      <c r="BQ134" s="38"/>
    </row>
    <row r="135" spans="1:69" ht="12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47"/>
      <c r="R135" s="9"/>
      <c r="S135" s="9"/>
      <c r="T135" s="9"/>
      <c r="U135" s="9"/>
      <c r="W135" s="11"/>
      <c r="X135" s="150"/>
      <c r="Y135" s="150"/>
      <c r="Z135" s="11"/>
      <c r="AA135" s="11"/>
      <c r="AB135" s="11"/>
      <c r="AC135" s="11"/>
      <c r="AD135" s="11"/>
      <c r="AE135" s="11"/>
      <c r="AH135" s="11"/>
      <c r="AI135" s="11"/>
      <c r="AJ135" s="11"/>
      <c r="AK135" s="11"/>
      <c r="AL135" s="14"/>
      <c r="AM135" s="11"/>
      <c r="AN135" s="15"/>
      <c r="AO135" s="14"/>
      <c r="AP135" s="15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65"/>
      <c r="BE135" s="65"/>
      <c r="BF135" s="11"/>
      <c r="BG135" s="14"/>
      <c r="BH135" s="11"/>
      <c r="BI135" s="11"/>
      <c r="BJ135" s="14"/>
      <c r="BK135" s="11"/>
      <c r="BL135" s="11"/>
      <c r="BM135" s="11"/>
      <c r="BN135" s="11"/>
      <c r="BO135" s="11"/>
      <c r="BP135" s="38"/>
      <c r="BQ135" s="38"/>
    </row>
    <row r="136" spans="1:69" ht="12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47"/>
      <c r="R136" s="9"/>
      <c r="S136" s="9"/>
      <c r="T136" s="9"/>
      <c r="U136" s="9"/>
      <c r="W136" s="11"/>
      <c r="X136" s="150"/>
      <c r="Y136" s="150"/>
      <c r="Z136" s="11"/>
      <c r="AA136" s="11"/>
      <c r="AB136" s="11"/>
      <c r="AC136" s="11"/>
      <c r="AD136" s="11" t="s">
        <v>224</v>
      </c>
      <c r="AE136" s="11" t="s">
        <v>225</v>
      </c>
      <c r="AH136" s="11"/>
      <c r="AI136" s="11"/>
      <c r="AJ136" s="11"/>
      <c r="AK136" s="11"/>
      <c r="AL136" s="14"/>
      <c r="AM136" s="11"/>
      <c r="AN136" s="15"/>
      <c r="AO136" s="14"/>
      <c r="AP136" s="15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65"/>
      <c r="BE136" s="65"/>
      <c r="BF136" s="11"/>
      <c r="BG136" s="14"/>
      <c r="BH136" s="11"/>
      <c r="BI136" s="11"/>
      <c r="BJ136" s="14"/>
      <c r="BK136" s="11"/>
      <c r="BL136" s="11"/>
      <c r="BM136" s="11"/>
      <c r="BN136" s="11"/>
      <c r="BO136" s="11"/>
      <c r="BP136" s="38"/>
      <c r="BQ136" s="38"/>
    </row>
    <row r="137" spans="1:69" ht="12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47"/>
      <c r="R137" s="9"/>
      <c r="S137" s="9"/>
      <c r="T137" s="9"/>
      <c r="U137" s="9"/>
      <c r="W137" s="11"/>
      <c r="X137" s="150"/>
      <c r="Y137" s="150"/>
      <c r="Z137" s="11"/>
      <c r="AA137" s="11"/>
      <c r="AB137" s="11"/>
      <c r="AC137" s="11"/>
      <c r="AD137" s="11" t="s">
        <v>226</v>
      </c>
      <c r="AE137" s="11" t="s">
        <v>227</v>
      </c>
      <c r="AH137" s="11"/>
      <c r="AI137" s="11"/>
      <c r="AJ137" s="11"/>
      <c r="AK137" s="11"/>
      <c r="AL137" s="14"/>
      <c r="AM137" s="11"/>
      <c r="AN137" s="15"/>
      <c r="AO137" s="14"/>
      <c r="AP137" s="15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65"/>
      <c r="BE137" s="65"/>
      <c r="BF137" s="11"/>
      <c r="BG137" s="14"/>
      <c r="BH137" s="11"/>
      <c r="BI137" s="11"/>
      <c r="BJ137" s="14"/>
      <c r="BK137" s="11"/>
      <c r="BL137" s="11"/>
      <c r="BM137" s="11"/>
      <c r="BN137" s="11"/>
      <c r="BO137" s="11"/>
      <c r="BP137" s="38"/>
      <c r="BQ137" s="38"/>
    </row>
    <row r="138" spans="1:69" ht="12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47"/>
      <c r="R138" s="9"/>
      <c r="S138" s="9"/>
      <c r="T138" s="9"/>
      <c r="U138" s="9"/>
      <c r="W138" s="11"/>
      <c r="X138" s="150"/>
      <c r="Y138" s="150"/>
      <c r="Z138" s="11"/>
      <c r="AA138" s="11"/>
      <c r="AB138" s="11"/>
      <c r="AC138" s="11"/>
      <c r="AD138" s="11" t="s">
        <v>228</v>
      </c>
      <c r="AE138" s="11" t="s">
        <v>229</v>
      </c>
      <c r="AH138" s="11"/>
      <c r="AI138" s="11"/>
      <c r="AJ138" s="11"/>
      <c r="AK138" s="11"/>
      <c r="AL138" s="14"/>
      <c r="AM138" s="11"/>
      <c r="AN138" s="15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65"/>
      <c r="BE138" s="65"/>
      <c r="BF138" s="11"/>
      <c r="BG138" s="14"/>
      <c r="BH138" s="11"/>
      <c r="BI138" s="11"/>
      <c r="BJ138" s="14"/>
      <c r="BK138" s="11"/>
      <c r="BL138" s="11"/>
      <c r="BM138" s="11"/>
      <c r="BN138" s="11"/>
      <c r="BO138" s="11"/>
      <c r="BP138" s="38"/>
      <c r="BQ138" s="38"/>
    </row>
    <row r="139" spans="1:69" ht="12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47"/>
      <c r="R139" s="9"/>
      <c r="S139" s="9"/>
      <c r="T139" s="9"/>
      <c r="U139" s="9"/>
      <c r="W139" s="11"/>
      <c r="X139" s="150"/>
      <c r="Y139" s="150"/>
      <c r="Z139" s="11"/>
      <c r="AA139" s="11"/>
      <c r="AB139" s="11"/>
      <c r="AC139" s="11"/>
      <c r="AD139" s="11" t="s">
        <v>230</v>
      </c>
      <c r="AE139" s="11" t="s">
        <v>231</v>
      </c>
      <c r="AH139" s="11"/>
      <c r="AI139" s="11"/>
      <c r="AJ139" s="11"/>
      <c r="AK139" s="11"/>
      <c r="AL139" s="14"/>
      <c r="AM139" s="11"/>
      <c r="AN139" s="15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65"/>
      <c r="BE139" s="65"/>
      <c r="BF139" s="11"/>
      <c r="BG139" s="14"/>
      <c r="BH139" s="11"/>
      <c r="BI139" s="11"/>
      <c r="BJ139" s="14"/>
      <c r="BK139" s="11"/>
      <c r="BL139" s="11"/>
      <c r="BM139" s="11"/>
      <c r="BN139" s="11"/>
      <c r="BO139" s="11"/>
      <c r="BP139" s="38"/>
      <c r="BQ139" s="38"/>
    </row>
    <row r="140" spans="1:69" ht="12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47"/>
      <c r="R140" s="9"/>
      <c r="S140" s="9"/>
      <c r="T140" s="9"/>
      <c r="U140" s="9"/>
      <c r="W140" s="11"/>
      <c r="X140" s="150"/>
      <c r="Y140" s="150"/>
      <c r="Z140" s="11"/>
      <c r="AA140" s="11"/>
      <c r="AB140" s="11"/>
      <c r="AC140" s="11"/>
      <c r="AD140" s="11" t="s">
        <v>182</v>
      </c>
      <c r="AE140" s="11" t="s">
        <v>183</v>
      </c>
      <c r="AH140" s="11"/>
      <c r="AI140" s="11"/>
      <c r="AJ140" s="11"/>
      <c r="AK140" s="11"/>
      <c r="AL140" s="14"/>
      <c r="AM140" s="11"/>
      <c r="AN140" s="15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65"/>
      <c r="BE140" s="65"/>
      <c r="BF140" s="11"/>
      <c r="BG140" s="14"/>
      <c r="BH140" s="11"/>
      <c r="BI140" s="11"/>
      <c r="BJ140" s="14"/>
      <c r="BK140" s="11"/>
      <c r="BL140" s="11"/>
      <c r="BM140" s="11"/>
      <c r="BN140" s="11"/>
      <c r="BO140" s="11"/>
      <c r="BP140" s="38"/>
      <c r="BQ140" s="38"/>
    </row>
    <row r="141" spans="1:69" ht="12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47"/>
      <c r="R141" s="9"/>
      <c r="S141" s="9"/>
      <c r="T141" s="9"/>
      <c r="U141" s="9"/>
      <c r="W141" s="11"/>
      <c r="X141" s="150"/>
      <c r="Y141" s="150"/>
      <c r="Z141" s="11"/>
      <c r="AA141" s="11"/>
      <c r="AB141" s="11"/>
      <c r="AC141" s="11"/>
      <c r="AD141" s="11" t="s">
        <v>232</v>
      </c>
      <c r="AE141" s="11" t="s">
        <v>233</v>
      </c>
      <c r="AH141" s="11"/>
      <c r="AI141" s="11"/>
      <c r="AJ141" s="11"/>
      <c r="AK141" s="11"/>
      <c r="AL141" s="14"/>
      <c r="AM141" s="11"/>
      <c r="AN141" s="15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65"/>
      <c r="BE141" s="65"/>
      <c r="BF141" s="11"/>
      <c r="BG141" s="14"/>
      <c r="BH141" s="11"/>
      <c r="BI141" s="11"/>
      <c r="BJ141" s="14"/>
      <c r="BK141" s="11"/>
      <c r="BL141" s="11"/>
      <c r="BM141" s="11"/>
      <c r="BN141" s="11"/>
      <c r="BO141" s="11"/>
      <c r="BP141" s="38"/>
      <c r="BQ141" s="38"/>
    </row>
    <row r="142" spans="1:69" ht="12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47"/>
      <c r="R142" s="9"/>
      <c r="S142" s="9"/>
      <c r="T142" s="9"/>
      <c r="U142" s="9"/>
      <c r="W142" s="11"/>
      <c r="X142" s="150"/>
      <c r="Y142" s="150"/>
      <c r="Z142" s="11"/>
      <c r="AA142" s="11"/>
      <c r="AB142" s="11"/>
      <c r="AC142" s="11"/>
      <c r="AD142" s="11" t="s">
        <v>234</v>
      </c>
      <c r="AE142" s="11" t="s">
        <v>235</v>
      </c>
      <c r="AH142" s="11"/>
      <c r="AI142" s="11"/>
      <c r="AJ142" s="11"/>
      <c r="AK142" s="11"/>
      <c r="AL142" s="14"/>
      <c r="AM142" s="11"/>
      <c r="AN142" s="15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65"/>
      <c r="BE142" s="65"/>
      <c r="BF142" s="11"/>
      <c r="BG142" s="14"/>
      <c r="BH142" s="11"/>
      <c r="BI142" s="11"/>
      <c r="BJ142" s="14"/>
      <c r="BK142" s="11"/>
      <c r="BL142" s="11"/>
      <c r="BM142" s="11"/>
      <c r="BN142" s="11"/>
      <c r="BO142" s="11"/>
      <c r="BP142" s="38"/>
      <c r="BQ142" s="38"/>
    </row>
    <row r="143" spans="1:69" ht="12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47"/>
      <c r="R143" s="9"/>
      <c r="S143" s="9"/>
      <c r="T143" s="9"/>
      <c r="U143" s="9"/>
      <c r="W143" s="11"/>
      <c r="X143" s="150"/>
      <c r="Y143" s="150"/>
      <c r="Z143" s="11"/>
      <c r="AA143" s="11"/>
      <c r="AB143" s="11"/>
      <c r="AC143" s="11"/>
      <c r="AD143" s="11" t="s">
        <v>236</v>
      </c>
      <c r="AE143" s="11" t="s">
        <v>237</v>
      </c>
      <c r="AH143" s="11"/>
      <c r="AI143" s="11"/>
      <c r="AJ143" s="11"/>
      <c r="AK143" s="11"/>
      <c r="AL143" s="14"/>
      <c r="AM143" s="11"/>
      <c r="AN143" s="15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65"/>
      <c r="BE143" s="65"/>
      <c r="BF143" s="11"/>
      <c r="BG143" s="14"/>
      <c r="BH143" s="11"/>
      <c r="BI143" s="11"/>
      <c r="BJ143" s="14"/>
      <c r="BK143" s="11"/>
      <c r="BL143" s="11"/>
      <c r="BM143" s="11"/>
      <c r="BN143" s="11"/>
      <c r="BO143" s="11"/>
      <c r="BP143" s="38"/>
      <c r="BQ143" s="38"/>
    </row>
    <row r="144" spans="1:69" ht="12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47"/>
      <c r="R144" s="9"/>
      <c r="S144" s="9"/>
      <c r="T144" s="9"/>
      <c r="U144" s="9"/>
      <c r="W144" s="11"/>
      <c r="X144" s="150"/>
      <c r="Y144" s="150"/>
      <c r="Z144" s="11"/>
      <c r="AA144" s="11"/>
      <c r="AB144" s="11"/>
      <c r="AC144" s="11"/>
      <c r="AD144" s="11" t="s">
        <v>238</v>
      </c>
      <c r="AE144" s="11" t="s">
        <v>239</v>
      </c>
      <c r="AH144" s="11"/>
      <c r="AI144" s="11"/>
      <c r="AJ144" s="11"/>
      <c r="AK144" s="11"/>
      <c r="AL144" s="14"/>
      <c r="AM144" s="11"/>
      <c r="AN144" s="15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65"/>
      <c r="BE144" s="65"/>
      <c r="BF144" s="11"/>
      <c r="BG144" s="14"/>
      <c r="BH144" s="11"/>
      <c r="BI144" s="11"/>
      <c r="BJ144" s="14"/>
      <c r="BK144" s="11"/>
      <c r="BL144" s="11"/>
      <c r="BM144" s="11"/>
      <c r="BN144" s="11"/>
      <c r="BO144" s="11"/>
      <c r="BP144" s="38"/>
      <c r="BQ144" s="38"/>
    </row>
    <row r="145" spans="1:69" ht="12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47"/>
      <c r="R145" s="9"/>
      <c r="S145" s="9"/>
      <c r="T145" s="9"/>
      <c r="U145" s="9"/>
      <c r="W145" s="11"/>
      <c r="X145" s="150"/>
      <c r="Y145" s="150"/>
      <c r="Z145" s="11"/>
      <c r="AA145" s="11"/>
      <c r="AB145" s="11"/>
      <c r="AC145" s="11"/>
      <c r="AD145" s="11" t="s">
        <v>240</v>
      </c>
      <c r="AE145" s="11" t="s">
        <v>241</v>
      </c>
      <c r="AH145" s="11"/>
      <c r="AI145" s="11"/>
      <c r="AJ145" s="11"/>
      <c r="AK145" s="11"/>
      <c r="AL145" s="14"/>
      <c r="AM145" s="11"/>
      <c r="AN145" s="15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65"/>
      <c r="BE145" s="65"/>
      <c r="BF145" s="11"/>
      <c r="BG145" s="14"/>
      <c r="BH145" s="11"/>
      <c r="BI145" s="11"/>
      <c r="BJ145" s="14"/>
      <c r="BK145" s="11"/>
      <c r="BL145" s="11"/>
      <c r="BM145" s="11"/>
      <c r="BN145" s="11"/>
      <c r="BO145" s="11"/>
      <c r="BP145" s="38"/>
      <c r="BQ145" s="38"/>
    </row>
    <row r="146" spans="1:69" ht="12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47"/>
      <c r="R146" s="9"/>
      <c r="S146" s="9"/>
      <c r="T146" s="9"/>
      <c r="U146" s="9"/>
      <c r="W146" s="11"/>
      <c r="X146" s="150"/>
      <c r="Y146" s="150"/>
      <c r="Z146" s="11"/>
      <c r="AA146" s="11"/>
      <c r="AB146" s="11"/>
      <c r="AC146" s="11"/>
      <c r="AD146" s="11" t="s">
        <v>242</v>
      </c>
      <c r="AE146" s="11" t="s">
        <v>243</v>
      </c>
      <c r="AH146" s="11"/>
      <c r="AI146" s="11"/>
      <c r="AJ146" s="11"/>
      <c r="AK146" s="11"/>
      <c r="AL146" s="14"/>
      <c r="AM146" s="11"/>
      <c r="AN146" s="15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65"/>
      <c r="BE146" s="65"/>
      <c r="BF146" s="11"/>
      <c r="BG146" s="14"/>
      <c r="BH146" s="11"/>
      <c r="BI146" s="11"/>
      <c r="BJ146" s="14"/>
      <c r="BK146" s="11"/>
      <c r="BL146" s="11"/>
      <c r="BM146" s="11"/>
      <c r="BN146" s="11"/>
      <c r="BO146" s="11"/>
      <c r="BP146" s="38"/>
      <c r="BQ146" s="38"/>
    </row>
    <row r="147" spans="1:69" ht="12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47"/>
      <c r="R147" s="9"/>
      <c r="S147" s="9"/>
      <c r="T147" s="9"/>
      <c r="U147" s="9"/>
      <c r="W147" s="11"/>
      <c r="X147" s="150"/>
      <c r="Y147" s="150"/>
      <c r="Z147" s="11"/>
      <c r="AA147" s="11"/>
      <c r="AB147" s="11"/>
      <c r="AC147" s="11"/>
      <c r="AD147" s="11" t="s">
        <v>244</v>
      </c>
      <c r="AE147" s="11" t="s">
        <v>245</v>
      </c>
      <c r="AH147" s="11"/>
      <c r="AI147" s="11"/>
      <c r="AJ147" s="11"/>
      <c r="AK147" s="11"/>
      <c r="AL147" s="14"/>
      <c r="AM147" s="11"/>
      <c r="AN147" s="15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65"/>
      <c r="BE147" s="65"/>
      <c r="BF147" s="11"/>
      <c r="BG147" s="14"/>
      <c r="BH147" s="11"/>
      <c r="BI147" s="11"/>
      <c r="BJ147" s="14"/>
      <c r="BK147" s="11"/>
      <c r="BL147" s="11"/>
      <c r="BM147" s="11"/>
      <c r="BN147" s="11"/>
      <c r="BO147" s="11"/>
      <c r="BP147" s="38"/>
      <c r="BQ147" s="38"/>
    </row>
    <row r="148" spans="1:69" ht="12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47"/>
      <c r="R148" s="9"/>
      <c r="S148" s="9"/>
      <c r="T148" s="9"/>
      <c r="U148" s="9"/>
      <c r="W148" s="11"/>
      <c r="X148" s="150"/>
      <c r="Y148" s="150"/>
      <c r="Z148" s="11"/>
      <c r="AA148" s="11"/>
      <c r="AB148" s="11"/>
      <c r="AC148" s="11"/>
      <c r="AD148" s="11" t="s">
        <v>246</v>
      </c>
      <c r="AE148" s="11" t="s">
        <v>247</v>
      </c>
      <c r="AH148" s="11"/>
      <c r="AI148" s="11"/>
      <c r="AJ148" s="11"/>
      <c r="AK148" s="11"/>
      <c r="AL148" s="14"/>
      <c r="AM148" s="11"/>
      <c r="AN148" s="15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65"/>
      <c r="BE148" s="65"/>
      <c r="BF148" s="11"/>
      <c r="BG148" s="14"/>
      <c r="BH148" s="11"/>
      <c r="BI148" s="11"/>
      <c r="BJ148" s="14"/>
      <c r="BK148" s="11"/>
      <c r="BL148" s="11"/>
      <c r="BM148" s="11"/>
      <c r="BN148" s="11"/>
      <c r="BO148" s="11"/>
      <c r="BP148" s="38"/>
      <c r="BQ148" s="38"/>
    </row>
    <row r="149" spans="1:69" ht="12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47"/>
      <c r="R149" s="9"/>
      <c r="S149" s="9"/>
      <c r="T149" s="9"/>
      <c r="U149" s="9"/>
      <c r="W149" s="11"/>
      <c r="X149" s="150"/>
      <c r="Y149" s="150"/>
      <c r="Z149" s="11"/>
      <c r="AA149" s="11"/>
      <c r="AB149" s="11"/>
      <c r="AC149" s="11"/>
      <c r="AD149" s="11" t="s">
        <v>248</v>
      </c>
      <c r="AE149" s="11" t="s">
        <v>249</v>
      </c>
      <c r="AH149" s="11"/>
      <c r="AI149" s="11"/>
      <c r="AJ149" s="11"/>
      <c r="AK149" s="11"/>
      <c r="AL149" s="14"/>
      <c r="AM149" s="11"/>
      <c r="AN149" s="15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65"/>
      <c r="BE149" s="65"/>
      <c r="BF149" s="11"/>
      <c r="BG149" s="14"/>
      <c r="BH149" s="11"/>
      <c r="BI149" s="11"/>
      <c r="BJ149" s="14"/>
      <c r="BK149" s="11"/>
      <c r="BL149" s="11"/>
      <c r="BM149" s="11"/>
      <c r="BN149" s="11"/>
      <c r="BO149" s="11"/>
      <c r="BP149" s="38"/>
      <c r="BQ149" s="38"/>
    </row>
    <row r="150" spans="1:69" ht="12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47"/>
      <c r="R150" s="9"/>
      <c r="S150" s="9"/>
      <c r="T150" s="9"/>
      <c r="U150" s="9"/>
      <c r="W150" s="11"/>
      <c r="X150" s="150"/>
      <c r="Y150" s="150"/>
      <c r="Z150" s="11"/>
      <c r="AA150" s="11"/>
      <c r="AB150" s="11"/>
      <c r="AC150" s="11"/>
      <c r="AD150" s="11"/>
      <c r="AE150" s="11"/>
      <c r="AH150" s="11"/>
      <c r="AI150" s="11"/>
      <c r="AJ150" s="11"/>
      <c r="AK150" s="11"/>
      <c r="AL150" s="14"/>
      <c r="AM150" s="11"/>
      <c r="AN150" s="15"/>
      <c r="AO150" s="14"/>
      <c r="AP150" s="15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65"/>
      <c r="BE150" s="65"/>
      <c r="BF150" s="11"/>
      <c r="BG150" s="14"/>
      <c r="BH150" s="11"/>
      <c r="BI150" s="11"/>
      <c r="BJ150" s="14"/>
      <c r="BK150" s="11"/>
      <c r="BL150" s="11"/>
      <c r="BM150" s="11"/>
      <c r="BN150" s="11"/>
      <c r="BO150" s="11"/>
      <c r="BP150" s="38"/>
      <c r="BQ150" s="38"/>
    </row>
    <row r="151" spans="1:69" ht="12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47"/>
      <c r="R151" s="9"/>
      <c r="S151" s="9"/>
      <c r="T151" s="9"/>
      <c r="U151" s="9"/>
      <c r="W151" s="11"/>
      <c r="X151" s="150"/>
      <c r="Y151" s="150"/>
      <c r="Z151" s="11"/>
      <c r="AA151" s="11"/>
      <c r="AB151" s="11"/>
      <c r="AC151" s="11"/>
      <c r="AD151" s="11" t="s">
        <v>359</v>
      </c>
      <c r="AE151" s="11" t="s">
        <v>360</v>
      </c>
      <c r="AH151" s="11"/>
      <c r="AI151" s="11"/>
      <c r="AJ151" s="11"/>
      <c r="AK151" s="11"/>
      <c r="AL151" s="14"/>
      <c r="AM151" s="11"/>
      <c r="AN151" s="15"/>
      <c r="AO151" s="14"/>
      <c r="AP151" s="15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65"/>
      <c r="BE151" s="65"/>
      <c r="BF151" s="11"/>
      <c r="BG151" s="14"/>
      <c r="BH151" s="11"/>
      <c r="BI151" s="11"/>
      <c r="BJ151" s="14"/>
      <c r="BK151" s="11"/>
      <c r="BL151" s="11"/>
      <c r="BM151" s="11"/>
      <c r="BN151" s="11"/>
      <c r="BO151" s="11"/>
      <c r="BP151" s="38"/>
      <c r="BQ151" s="38"/>
    </row>
    <row r="152" spans="1:69" ht="12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47"/>
      <c r="R152" s="9"/>
      <c r="S152" s="9"/>
      <c r="T152" s="9"/>
      <c r="U152" s="9"/>
      <c r="W152" s="11"/>
      <c r="X152" s="150"/>
      <c r="Y152" s="150"/>
      <c r="Z152" s="11"/>
      <c r="AA152" s="11"/>
      <c r="AB152" s="11"/>
      <c r="AC152" s="11"/>
      <c r="AD152" s="11" t="s">
        <v>361</v>
      </c>
      <c r="AE152" s="11" t="s">
        <v>368</v>
      </c>
      <c r="AH152" s="11"/>
      <c r="AI152" s="11"/>
      <c r="AJ152" s="11"/>
      <c r="AK152" s="11"/>
      <c r="AL152" s="14"/>
      <c r="AM152" s="11"/>
      <c r="AN152" s="15"/>
      <c r="AO152" s="14"/>
      <c r="AP152" s="15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65"/>
      <c r="BE152" s="65"/>
      <c r="BF152" s="11"/>
      <c r="BG152" s="14"/>
      <c r="BH152" s="11"/>
      <c r="BI152" s="11"/>
      <c r="BJ152" s="14"/>
      <c r="BK152" s="11"/>
      <c r="BL152" s="11"/>
      <c r="BM152" s="11"/>
      <c r="BN152" s="11"/>
      <c r="BO152" s="11"/>
      <c r="BP152" s="38"/>
      <c r="BQ152" s="38"/>
    </row>
    <row r="153" spans="1:69" ht="12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47"/>
      <c r="R153" s="9"/>
      <c r="S153" s="9"/>
      <c r="T153" s="9"/>
      <c r="U153" s="9"/>
      <c r="W153" s="11"/>
      <c r="X153" s="150"/>
      <c r="Y153" s="150"/>
      <c r="Z153" s="11"/>
      <c r="AA153" s="11"/>
      <c r="AB153" s="11"/>
      <c r="AC153" s="11"/>
      <c r="AD153" s="11" t="s">
        <v>362</v>
      </c>
      <c r="AE153" s="11" t="s">
        <v>369</v>
      </c>
      <c r="AH153" s="11"/>
      <c r="AI153" s="11"/>
      <c r="AJ153" s="11"/>
      <c r="AK153" s="11"/>
      <c r="AL153" s="14"/>
      <c r="AM153" s="11"/>
      <c r="AN153" s="15"/>
      <c r="AO153" s="14"/>
      <c r="AP153" s="15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65"/>
      <c r="BE153" s="65"/>
      <c r="BF153" s="11"/>
      <c r="BG153" s="14"/>
      <c r="BH153" s="11"/>
      <c r="BI153" s="11"/>
      <c r="BJ153" s="14"/>
      <c r="BK153" s="11"/>
      <c r="BL153" s="11"/>
      <c r="BM153" s="11"/>
      <c r="BN153" s="11"/>
      <c r="BO153" s="11"/>
      <c r="BP153" s="38"/>
      <c r="BQ153" s="38"/>
    </row>
    <row r="154" spans="1:69" ht="12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47"/>
      <c r="R154" s="9"/>
      <c r="S154" s="9"/>
      <c r="T154" s="9"/>
      <c r="U154" s="9"/>
      <c r="W154" s="11"/>
      <c r="X154" s="151"/>
      <c r="Y154" s="150"/>
      <c r="Z154" s="11"/>
      <c r="AA154" s="11"/>
      <c r="AB154" s="11"/>
      <c r="AC154" s="11"/>
      <c r="AD154" s="11" t="s">
        <v>363</v>
      </c>
      <c r="AE154" s="11" t="s">
        <v>370</v>
      </c>
      <c r="AH154" s="11"/>
      <c r="AI154" s="11"/>
      <c r="AJ154" s="11"/>
      <c r="AK154" s="11"/>
      <c r="AL154" s="14"/>
      <c r="AM154" s="11"/>
      <c r="AN154" s="15"/>
      <c r="AO154" s="14"/>
      <c r="AP154" s="15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65"/>
      <c r="BE154" s="65"/>
      <c r="BF154" s="11"/>
      <c r="BG154" s="14"/>
      <c r="BH154" s="11"/>
      <c r="BI154" s="11"/>
      <c r="BJ154" s="14"/>
      <c r="BK154" s="11"/>
      <c r="BL154" s="11"/>
      <c r="BM154" s="11"/>
      <c r="BN154" s="11"/>
      <c r="BO154" s="11"/>
      <c r="BP154" s="38"/>
      <c r="BQ154" s="38"/>
    </row>
    <row r="155" spans="1:69" ht="12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47"/>
      <c r="R155" s="9"/>
      <c r="S155" s="9"/>
      <c r="T155" s="9"/>
      <c r="U155" s="9"/>
      <c r="W155" s="11"/>
      <c r="X155" s="150"/>
      <c r="Y155" s="150"/>
      <c r="Z155" s="11"/>
      <c r="AA155" s="11"/>
      <c r="AB155" s="11"/>
      <c r="AC155" s="11"/>
      <c r="AD155" s="11" t="s">
        <v>364</v>
      </c>
      <c r="AE155" s="11" t="s">
        <v>371</v>
      </c>
      <c r="AH155" s="11"/>
      <c r="AI155" s="11"/>
      <c r="AJ155" s="11"/>
      <c r="AK155" s="11"/>
      <c r="AL155" s="14"/>
      <c r="AM155" s="11"/>
      <c r="AN155" s="15"/>
      <c r="AO155" s="14"/>
      <c r="AP155" s="15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65"/>
      <c r="BE155" s="65"/>
      <c r="BF155" s="11"/>
      <c r="BG155" s="14"/>
      <c r="BH155" s="11"/>
      <c r="BI155" s="11"/>
      <c r="BJ155" s="14"/>
      <c r="BK155" s="11"/>
      <c r="BL155" s="11"/>
      <c r="BM155" s="11"/>
      <c r="BN155" s="11"/>
      <c r="BO155" s="11"/>
      <c r="BP155" s="38"/>
      <c r="BQ155" s="38"/>
    </row>
    <row r="156" spans="1:69" ht="12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47"/>
      <c r="R156" s="9"/>
      <c r="S156" s="9"/>
      <c r="T156" s="9"/>
      <c r="U156" s="9"/>
      <c r="W156" s="11"/>
      <c r="X156" s="150"/>
      <c r="Y156" s="150"/>
      <c r="Z156" s="11"/>
      <c r="AA156" s="11"/>
      <c r="AB156" s="11"/>
      <c r="AC156" s="11"/>
      <c r="AD156" s="11" t="s">
        <v>365</v>
      </c>
      <c r="AE156" s="11" t="s">
        <v>372</v>
      </c>
      <c r="AH156" s="11"/>
      <c r="AI156" s="11"/>
      <c r="AJ156" s="11"/>
      <c r="AK156" s="11"/>
      <c r="AL156" s="14"/>
      <c r="AM156" s="11"/>
      <c r="AN156" s="15"/>
      <c r="AO156" s="14"/>
      <c r="AP156" s="15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65"/>
      <c r="BE156" s="65"/>
      <c r="BF156" s="11"/>
      <c r="BG156" s="14"/>
      <c r="BH156" s="11"/>
      <c r="BI156" s="11"/>
      <c r="BJ156" s="14"/>
      <c r="BK156" s="11"/>
      <c r="BL156" s="11"/>
      <c r="BM156" s="11"/>
      <c r="BN156" s="11"/>
      <c r="BO156" s="11"/>
      <c r="BP156" s="38"/>
      <c r="BQ156" s="38"/>
    </row>
    <row r="157" spans="1:69" ht="12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47"/>
      <c r="R157" s="9"/>
      <c r="S157" s="9"/>
      <c r="T157" s="9"/>
      <c r="U157" s="9"/>
      <c r="W157" s="11"/>
      <c r="X157" s="150"/>
      <c r="Y157" s="153"/>
      <c r="Z157" s="11"/>
      <c r="AA157" s="11"/>
      <c r="AB157" s="11"/>
      <c r="AC157" s="11"/>
      <c r="AD157" s="11" t="s">
        <v>366</v>
      </c>
      <c r="AE157" s="11" t="s">
        <v>373</v>
      </c>
      <c r="AH157" s="11"/>
      <c r="AI157" s="11"/>
      <c r="AJ157" s="11"/>
      <c r="AK157" s="11"/>
      <c r="AL157" s="14"/>
      <c r="AM157" s="11"/>
      <c r="AN157" s="15"/>
      <c r="AO157" s="14"/>
      <c r="AP157" s="15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65"/>
      <c r="BE157" s="65"/>
      <c r="BF157" s="11"/>
      <c r="BG157" s="14"/>
      <c r="BH157" s="11"/>
      <c r="BI157" s="11"/>
      <c r="BJ157" s="14"/>
      <c r="BK157" s="11"/>
      <c r="BL157" s="11"/>
      <c r="BM157" s="11"/>
      <c r="BN157" s="11"/>
      <c r="BO157" s="11"/>
      <c r="BP157" s="38"/>
      <c r="BQ157" s="38"/>
    </row>
    <row r="158" spans="1:69" ht="12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47"/>
      <c r="R158" s="9"/>
      <c r="S158" s="9"/>
      <c r="T158" s="9"/>
      <c r="U158" s="9"/>
      <c r="W158" s="11"/>
      <c r="X158" s="152"/>
      <c r="Y158" s="150"/>
      <c r="Z158" s="11"/>
      <c r="AA158" s="11"/>
      <c r="AB158" s="11"/>
      <c r="AC158" s="11"/>
      <c r="AD158" s="11" t="s">
        <v>367</v>
      </c>
      <c r="AE158" s="11" t="s">
        <v>374</v>
      </c>
      <c r="AH158" s="11"/>
      <c r="AI158" s="11"/>
      <c r="AJ158" s="11"/>
      <c r="AK158" s="11"/>
      <c r="AL158" s="14"/>
      <c r="AM158" s="11"/>
      <c r="AN158" s="15"/>
      <c r="AO158" s="14"/>
      <c r="AP158" s="15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65"/>
      <c r="BE158" s="65"/>
      <c r="BF158" s="11"/>
      <c r="BG158" s="14"/>
      <c r="BH158" s="11"/>
      <c r="BI158" s="11"/>
      <c r="BJ158" s="14"/>
      <c r="BK158" s="11"/>
      <c r="BL158" s="11"/>
      <c r="BM158" s="11"/>
      <c r="BN158" s="11"/>
      <c r="BO158" s="11"/>
      <c r="BP158" s="38"/>
      <c r="BQ158" s="38"/>
    </row>
    <row r="159" spans="1:69" ht="12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47"/>
      <c r="R159" s="9"/>
      <c r="S159" s="9"/>
      <c r="T159" s="9"/>
      <c r="U159" s="9"/>
      <c r="W159" s="11"/>
      <c r="X159" s="150"/>
      <c r="Y159" s="150"/>
      <c r="Z159" s="11"/>
      <c r="AA159" s="11"/>
      <c r="AB159" s="11"/>
      <c r="AC159" s="11"/>
      <c r="AD159" s="11"/>
      <c r="AE159" s="11"/>
      <c r="AH159" s="11"/>
      <c r="AI159" s="11"/>
      <c r="AJ159" s="11"/>
      <c r="AK159" s="11"/>
      <c r="AL159" s="14"/>
      <c r="AM159" s="11"/>
      <c r="AN159" s="15"/>
      <c r="AO159" s="14"/>
      <c r="AP159" s="15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65"/>
      <c r="BE159" s="65"/>
      <c r="BF159" s="11"/>
      <c r="BG159" s="14"/>
      <c r="BH159" s="11"/>
      <c r="BI159" s="11"/>
      <c r="BJ159" s="14"/>
      <c r="BK159" s="11"/>
      <c r="BL159" s="11"/>
      <c r="BM159" s="11"/>
      <c r="BN159" s="11"/>
      <c r="BO159" s="11"/>
      <c r="BP159" s="38"/>
      <c r="BQ159" s="38"/>
    </row>
    <row r="160" spans="1:69" ht="12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47"/>
      <c r="R160" s="9"/>
      <c r="S160" s="9"/>
      <c r="T160" s="9"/>
      <c r="U160" s="9"/>
      <c r="W160" s="11"/>
      <c r="X160" s="152"/>
      <c r="Y160" s="153"/>
      <c r="Z160" s="11"/>
      <c r="AA160" s="11"/>
      <c r="AB160" s="11"/>
      <c r="AC160" s="11"/>
      <c r="AD160" s="14" t="s">
        <v>375</v>
      </c>
      <c r="AE160" s="11" t="s">
        <v>376</v>
      </c>
      <c r="AH160" s="11"/>
      <c r="AI160" s="11"/>
      <c r="AJ160" s="11"/>
      <c r="AK160" s="11"/>
      <c r="AL160" s="14"/>
      <c r="AM160" s="11"/>
      <c r="AN160" s="15"/>
      <c r="AO160" s="14"/>
      <c r="AP160" s="15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65"/>
      <c r="BE160" s="65"/>
      <c r="BF160" s="11"/>
      <c r="BG160" s="14"/>
      <c r="BH160" s="11"/>
      <c r="BI160" s="11"/>
      <c r="BJ160" s="14"/>
      <c r="BK160" s="11"/>
      <c r="BL160" s="11"/>
      <c r="BM160" s="11"/>
      <c r="BN160" s="11"/>
      <c r="BO160" s="11"/>
      <c r="BP160" s="38"/>
      <c r="BQ160" s="38"/>
    </row>
    <row r="161" spans="1:69" ht="12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47"/>
      <c r="R161" s="9"/>
      <c r="S161" s="9"/>
      <c r="T161" s="9"/>
      <c r="U161" s="9"/>
      <c r="W161" s="11"/>
      <c r="X161" s="152"/>
      <c r="Y161" s="150"/>
      <c r="Z161" s="11"/>
      <c r="AA161" s="11"/>
      <c r="AB161" s="11"/>
      <c r="AC161" s="11"/>
      <c r="AD161" s="14" t="s">
        <v>424</v>
      </c>
      <c r="AE161" s="11" t="s">
        <v>423</v>
      </c>
      <c r="AH161" s="11"/>
      <c r="AI161" s="11"/>
      <c r="AJ161" s="11"/>
      <c r="AK161" s="11"/>
      <c r="AL161" s="14"/>
      <c r="AM161" s="11"/>
      <c r="AN161" s="15"/>
      <c r="AO161" s="14"/>
      <c r="AP161" s="15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65"/>
      <c r="BE161" s="65"/>
      <c r="BF161" s="11"/>
      <c r="BG161" s="14"/>
      <c r="BH161" s="11"/>
      <c r="BI161" s="11"/>
      <c r="BJ161" s="14"/>
      <c r="BK161" s="11"/>
      <c r="BL161" s="11"/>
      <c r="BM161" s="11"/>
      <c r="BN161" s="11"/>
      <c r="BO161" s="11"/>
      <c r="BP161" s="38"/>
      <c r="BQ161" s="38"/>
    </row>
    <row r="162" spans="1:69" ht="12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47"/>
      <c r="R162" s="9"/>
      <c r="S162" s="9"/>
      <c r="T162" s="9"/>
      <c r="U162" s="9"/>
      <c r="W162" s="11"/>
      <c r="X162" s="150"/>
      <c r="Y162" s="150"/>
      <c r="Z162" s="11"/>
      <c r="AA162" s="11"/>
      <c r="AB162" s="11"/>
      <c r="AC162" s="11"/>
      <c r="AD162" s="14" t="s">
        <v>422</v>
      </c>
      <c r="AE162" s="11" t="s">
        <v>421</v>
      </c>
      <c r="AH162" s="11"/>
      <c r="AI162" s="11"/>
      <c r="AJ162" s="11"/>
      <c r="AK162" s="11"/>
      <c r="AL162" s="14"/>
      <c r="AM162" s="11"/>
      <c r="AN162" s="15"/>
      <c r="AO162" s="14"/>
      <c r="AP162" s="15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65"/>
      <c r="BE162" s="65"/>
      <c r="BF162" s="11"/>
      <c r="BG162" s="14"/>
      <c r="BH162" s="11"/>
      <c r="BI162" s="11"/>
      <c r="BJ162" s="14"/>
      <c r="BK162" s="11"/>
      <c r="BL162" s="11"/>
      <c r="BM162" s="11"/>
      <c r="BN162" s="11"/>
      <c r="BO162" s="11"/>
      <c r="BP162" s="38"/>
      <c r="BQ162" s="38"/>
    </row>
    <row r="163" spans="1:69" ht="12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47"/>
      <c r="R163" s="9"/>
      <c r="S163" s="9"/>
      <c r="T163" s="9"/>
      <c r="U163" s="9"/>
      <c r="W163" s="11"/>
      <c r="X163" s="150"/>
      <c r="Y163" s="150"/>
      <c r="Z163" s="11"/>
      <c r="AA163" s="11"/>
      <c r="AB163" s="11"/>
      <c r="AC163" s="11"/>
      <c r="AD163" s="14" t="s">
        <v>420</v>
      </c>
      <c r="AE163" s="11" t="s">
        <v>419</v>
      </c>
      <c r="AH163" s="11"/>
      <c r="AI163" s="11"/>
      <c r="AJ163" s="11"/>
      <c r="AK163" s="11"/>
      <c r="AL163" s="14"/>
      <c r="AM163" s="11"/>
      <c r="AN163" s="15"/>
      <c r="AO163" s="14"/>
      <c r="AP163" s="15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65"/>
      <c r="BE163" s="65"/>
      <c r="BF163" s="11"/>
      <c r="BG163" s="14"/>
      <c r="BH163" s="11"/>
      <c r="BI163" s="11"/>
      <c r="BJ163" s="14"/>
      <c r="BK163" s="11"/>
      <c r="BL163" s="11"/>
      <c r="BM163" s="11"/>
      <c r="BN163" s="11"/>
      <c r="BO163" s="11"/>
      <c r="BP163" s="38"/>
      <c r="BQ163" s="38"/>
    </row>
    <row r="164" spans="1:69" ht="12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47"/>
      <c r="R164" s="9"/>
      <c r="S164" s="9"/>
      <c r="T164" s="9"/>
      <c r="U164" s="9"/>
      <c r="W164" s="11"/>
      <c r="X164" s="150"/>
      <c r="Y164" s="150"/>
      <c r="Z164" s="11"/>
      <c r="AA164" s="11"/>
      <c r="AB164" s="11"/>
      <c r="AC164" s="11"/>
      <c r="AD164" s="14" t="s">
        <v>418</v>
      </c>
      <c r="AE164" s="11" t="s">
        <v>417</v>
      </c>
      <c r="AH164" s="11"/>
      <c r="AI164" s="11"/>
      <c r="AJ164" s="11"/>
      <c r="AK164" s="11"/>
      <c r="AL164" s="14"/>
      <c r="AM164" s="11"/>
      <c r="AN164" s="15"/>
      <c r="AO164" s="14"/>
      <c r="AP164" s="15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65"/>
      <c r="BE164" s="65"/>
      <c r="BF164" s="11"/>
      <c r="BG164" s="14"/>
      <c r="BH164" s="11"/>
      <c r="BI164" s="11"/>
      <c r="BJ164" s="14"/>
      <c r="BK164" s="11"/>
      <c r="BL164" s="11"/>
      <c r="BM164" s="11"/>
      <c r="BN164" s="11"/>
      <c r="BO164" s="11"/>
      <c r="BP164" s="38"/>
      <c r="BQ164" s="38"/>
    </row>
    <row r="165" spans="1:69" ht="12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47"/>
      <c r="R165" s="9"/>
      <c r="S165" s="9"/>
      <c r="T165" s="9"/>
      <c r="U165" s="9"/>
      <c r="W165" s="11"/>
      <c r="X165" s="9"/>
      <c r="Y165" s="13"/>
      <c r="Z165" s="11"/>
      <c r="AA165" s="11"/>
      <c r="AB165" s="11"/>
      <c r="AC165" s="11"/>
      <c r="AD165" s="14" t="s">
        <v>416</v>
      </c>
      <c r="AE165" s="11" t="s">
        <v>415</v>
      </c>
      <c r="AH165" s="11"/>
      <c r="AI165" s="11"/>
      <c r="AJ165" s="11"/>
      <c r="AK165" s="11"/>
      <c r="AL165" s="14"/>
      <c r="AM165" s="11"/>
      <c r="AN165" s="15"/>
      <c r="AO165" s="14"/>
      <c r="AP165" s="15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65"/>
      <c r="BE165" s="65"/>
      <c r="BF165" s="11"/>
      <c r="BG165" s="14"/>
      <c r="BH165" s="11"/>
      <c r="BI165" s="11"/>
      <c r="BJ165" s="14"/>
      <c r="BK165" s="11"/>
      <c r="BL165" s="11"/>
      <c r="BM165" s="11"/>
      <c r="BN165" s="11"/>
      <c r="BO165" s="11"/>
      <c r="BP165" s="38"/>
      <c r="BQ165" s="38"/>
    </row>
    <row r="166" spans="1:69" ht="12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47"/>
      <c r="R166" s="9"/>
      <c r="S166" s="9"/>
      <c r="T166" s="9"/>
      <c r="U166" s="9"/>
      <c r="W166" s="11"/>
      <c r="X166" s="9"/>
      <c r="Y166" s="13"/>
      <c r="Z166" s="11"/>
      <c r="AA166" s="11"/>
      <c r="AB166" s="11"/>
      <c r="AC166" s="11"/>
      <c r="AD166" s="11"/>
      <c r="AE166" s="11"/>
      <c r="AH166" s="11"/>
      <c r="AI166" s="11"/>
      <c r="AJ166" s="11"/>
      <c r="AK166" s="11"/>
      <c r="AL166" s="14"/>
      <c r="AM166" s="11"/>
      <c r="AN166" s="15"/>
      <c r="AO166" s="14"/>
      <c r="AP166" s="15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65"/>
      <c r="BE166" s="65"/>
      <c r="BF166" s="11"/>
      <c r="BG166" s="14"/>
      <c r="BH166" s="11"/>
      <c r="BI166" s="11"/>
      <c r="BJ166" s="14"/>
      <c r="BK166" s="11"/>
      <c r="BL166" s="11"/>
      <c r="BM166" s="11"/>
      <c r="BN166" s="11"/>
      <c r="BO166" s="11"/>
      <c r="BP166" s="38"/>
      <c r="BQ166" s="38"/>
    </row>
    <row r="167" spans="1:69" ht="12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47"/>
      <c r="R167" s="9"/>
      <c r="S167" s="9"/>
      <c r="T167" s="9"/>
      <c r="U167" s="9"/>
      <c r="W167" s="11"/>
      <c r="X167" s="9"/>
      <c r="Y167" s="13"/>
      <c r="Z167" s="11"/>
      <c r="AA167" s="11"/>
      <c r="AB167" s="11"/>
      <c r="AC167" s="11"/>
      <c r="AD167" s="11" t="s">
        <v>377</v>
      </c>
      <c r="AE167" s="11" t="s">
        <v>382</v>
      </c>
      <c r="AH167" s="11"/>
      <c r="AI167" s="11"/>
      <c r="AJ167" s="11"/>
      <c r="AK167" s="11"/>
      <c r="AL167" s="14"/>
      <c r="AM167" s="11"/>
      <c r="AN167" s="15"/>
      <c r="AO167" s="14"/>
      <c r="AP167" s="15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65"/>
      <c r="BE167" s="65"/>
      <c r="BF167" s="11"/>
      <c r="BG167" s="14"/>
      <c r="BH167" s="11"/>
      <c r="BI167" s="11"/>
      <c r="BJ167" s="14"/>
      <c r="BK167" s="11"/>
      <c r="BL167" s="11"/>
      <c r="BM167" s="11"/>
      <c r="BN167" s="11"/>
      <c r="BO167" s="11"/>
      <c r="BP167" s="38"/>
      <c r="BQ167" s="38"/>
    </row>
    <row r="168" spans="1:69" ht="12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47"/>
      <c r="R168" s="9"/>
      <c r="S168" s="9"/>
      <c r="T168" s="9"/>
      <c r="U168" s="9"/>
      <c r="W168" s="11"/>
      <c r="X168" s="9"/>
      <c r="Y168" s="13"/>
      <c r="Z168" s="11"/>
      <c r="AA168" s="11"/>
      <c r="AB168" s="11"/>
      <c r="AC168" s="11"/>
      <c r="AD168" s="11" t="s">
        <v>378</v>
      </c>
      <c r="AE168" s="11" t="s">
        <v>383</v>
      </c>
      <c r="AH168" s="11"/>
      <c r="AI168" s="11"/>
      <c r="AJ168" s="11"/>
      <c r="AK168" s="11"/>
      <c r="AL168" s="14"/>
      <c r="AM168" s="11"/>
      <c r="AN168" s="15"/>
      <c r="AO168" s="14"/>
      <c r="AP168" s="15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65"/>
      <c r="BE168" s="65"/>
      <c r="BF168" s="11"/>
      <c r="BG168" s="14"/>
      <c r="BH168" s="11"/>
      <c r="BI168" s="11"/>
      <c r="BJ168" s="14"/>
      <c r="BK168" s="11"/>
      <c r="BL168" s="11"/>
      <c r="BM168" s="11"/>
      <c r="BN168" s="11"/>
      <c r="BO168" s="11"/>
      <c r="BP168" s="38"/>
      <c r="BQ168" s="38"/>
    </row>
    <row r="169" spans="1:69" ht="12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47"/>
      <c r="R169" s="9"/>
      <c r="S169" s="9"/>
      <c r="T169" s="9"/>
      <c r="U169" s="9"/>
      <c r="W169" s="11"/>
      <c r="X169" s="9"/>
      <c r="Y169" s="13"/>
      <c r="Z169" s="11"/>
      <c r="AA169" s="11"/>
      <c r="AB169" s="11"/>
      <c r="AC169" s="11"/>
      <c r="AD169" s="11" t="s">
        <v>379</v>
      </c>
      <c r="AE169" s="11" t="s">
        <v>384</v>
      </c>
      <c r="AH169" s="11"/>
      <c r="AI169" s="11"/>
      <c r="AJ169" s="11"/>
      <c r="AK169" s="11"/>
      <c r="AL169" s="14"/>
      <c r="AM169" s="11"/>
      <c r="AN169" s="15"/>
      <c r="AO169" s="14"/>
      <c r="AP169" s="15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65"/>
      <c r="BE169" s="65"/>
      <c r="BF169" s="11"/>
      <c r="BG169" s="14"/>
      <c r="BH169" s="11"/>
      <c r="BI169" s="11"/>
      <c r="BJ169" s="14"/>
      <c r="BK169" s="11"/>
      <c r="BL169" s="11"/>
      <c r="BM169" s="11"/>
      <c r="BN169" s="11"/>
      <c r="BO169" s="11"/>
      <c r="BP169" s="38"/>
      <c r="BQ169" s="38"/>
    </row>
    <row r="170" spans="1:69" ht="12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47"/>
      <c r="R170" s="9"/>
      <c r="S170" s="9"/>
      <c r="T170" s="9"/>
      <c r="U170" s="9"/>
      <c r="W170" s="11"/>
      <c r="X170" s="9"/>
      <c r="Y170" s="13"/>
      <c r="Z170" s="11"/>
      <c r="AA170" s="11"/>
      <c r="AB170" s="11"/>
      <c r="AC170" s="11"/>
      <c r="AD170" s="11" t="s">
        <v>380</v>
      </c>
      <c r="AE170" s="11" t="s">
        <v>385</v>
      </c>
      <c r="AH170" s="11"/>
      <c r="AI170" s="11"/>
      <c r="AJ170" s="11"/>
      <c r="AK170" s="11"/>
      <c r="AL170" s="14"/>
      <c r="AM170" s="11"/>
      <c r="AN170" s="15"/>
      <c r="AO170" s="14"/>
      <c r="AP170" s="15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65"/>
      <c r="BE170" s="65"/>
      <c r="BF170" s="11"/>
      <c r="BG170" s="14"/>
      <c r="BH170" s="11"/>
      <c r="BI170" s="11"/>
      <c r="BJ170" s="14"/>
      <c r="BK170" s="11"/>
      <c r="BL170" s="11"/>
      <c r="BM170" s="11"/>
      <c r="BN170" s="11"/>
      <c r="BO170" s="11"/>
      <c r="BP170" s="38"/>
      <c r="BQ170" s="38"/>
    </row>
    <row r="171" spans="1:69" ht="12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47"/>
      <c r="R171" s="9"/>
      <c r="S171" s="9"/>
      <c r="T171" s="9"/>
      <c r="U171" s="9"/>
      <c r="W171" s="11"/>
      <c r="X171" s="9"/>
      <c r="Y171" s="13"/>
      <c r="Z171" s="11"/>
      <c r="AA171" s="11"/>
      <c r="AB171" s="11"/>
      <c r="AC171" s="11"/>
      <c r="AD171" s="11" t="s">
        <v>381</v>
      </c>
      <c r="AE171" s="11" t="s">
        <v>386</v>
      </c>
      <c r="AF171" s="11"/>
      <c r="AG171" s="11"/>
      <c r="AH171" s="11"/>
      <c r="AI171" s="11"/>
      <c r="AJ171" s="11"/>
      <c r="AK171" s="11"/>
      <c r="AL171" s="14"/>
      <c r="AM171" s="11"/>
      <c r="AN171" s="15"/>
      <c r="AO171" s="14"/>
      <c r="AP171" s="15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65"/>
      <c r="BE171" s="65"/>
      <c r="BF171" s="11"/>
      <c r="BG171" s="14"/>
      <c r="BH171" s="11"/>
      <c r="BI171" s="11"/>
      <c r="BJ171" s="14"/>
      <c r="BK171" s="11"/>
      <c r="BL171" s="11"/>
      <c r="BM171" s="11"/>
      <c r="BN171" s="11"/>
      <c r="BO171" s="11"/>
      <c r="BP171" s="38"/>
      <c r="BQ171" s="38"/>
    </row>
    <row r="172" spans="1:69" ht="12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47"/>
      <c r="R172" s="9"/>
      <c r="S172" s="9"/>
      <c r="T172" s="9"/>
      <c r="U172" s="9"/>
      <c r="W172" s="11"/>
      <c r="X172" s="9"/>
      <c r="Y172" s="13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4"/>
      <c r="AM172" s="11"/>
      <c r="AN172" s="15"/>
      <c r="AO172" s="14"/>
      <c r="AP172" s="15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65"/>
      <c r="BE172" s="65"/>
      <c r="BF172" s="11"/>
      <c r="BG172" s="14"/>
      <c r="BH172" s="11"/>
      <c r="BI172" s="11"/>
      <c r="BJ172" s="14"/>
      <c r="BK172" s="11"/>
      <c r="BL172" s="11"/>
      <c r="BM172" s="11"/>
      <c r="BN172" s="11"/>
      <c r="BO172" s="11"/>
      <c r="BP172" s="38"/>
      <c r="BQ172" s="38"/>
    </row>
    <row r="173" spans="1:69" ht="12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47"/>
      <c r="R173" s="9"/>
      <c r="S173" s="9"/>
      <c r="T173" s="9"/>
      <c r="U173" s="9"/>
      <c r="W173" s="11"/>
      <c r="X173" s="9"/>
      <c r="Y173" s="13"/>
      <c r="Z173" s="11"/>
      <c r="AA173" s="11"/>
      <c r="AB173" s="11"/>
      <c r="AC173" s="11"/>
      <c r="AD173" s="14" t="s">
        <v>252</v>
      </c>
      <c r="AE173" s="11" t="s">
        <v>257</v>
      </c>
      <c r="AF173" s="11"/>
      <c r="AG173" s="11"/>
      <c r="AH173" s="11"/>
      <c r="AI173" s="11"/>
      <c r="AJ173" s="11"/>
      <c r="AK173" s="11"/>
      <c r="AL173" s="14"/>
      <c r="AM173" s="11"/>
      <c r="AN173" s="15"/>
      <c r="AO173" s="14"/>
      <c r="AP173" s="15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65"/>
      <c r="BE173" s="65"/>
      <c r="BF173" s="11"/>
      <c r="BG173" s="14"/>
      <c r="BH173" s="11"/>
      <c r="BI173" s="11"/>
      <c r="BJ173" s="14"/>
      <c r="BK173" s="11"/>
      <c r="BL173" s="11"/>
      <c r="BM173" s="11"/>
      <c r="BN173" s="11"/>
      <c r="BO173" s="11"/>
      <c r="BP173" s="38"/>
      <c r="BQ173" s="38"/>
    </row>
    <row r="174" spans="1:69" ht="12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47"/>
      <c r="R174" s="9"/>
      <c r="S174" s="9"/>
      <c r="T174" s="9"/>
      <c r="U174" s="9"/>
      <c r="W174" s="11"/>
      <c r="X174" s="9"/>
      <c r="Y174" s="13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4"/>
      <c r="AM174" s="11"/>
      <c r="AN174" s="15"/>
      <c r="AO174" s="14"/>
      <c r="AP174" s="15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65"/>
      <c r="BE174" s="65"/>
      <c r="BF174" s="11"/>
      <c r="BG174" s="14"/>
      <c r="BH174" s="11"/>
      <c r="BI174" s="11"/>
      <c r="BJ174" s="14"/>
      <c r="BK174" s="11"/>
      <c r="BL174" s="11"/>
      <c r="BM174" s="11"/>
      <c r="BN174" s="11"/>
      <c r="BO174" s="11"/>
      <c r="BP174" s="38"/>
      <c r="BQ174" s="38"/>
    </row>
    <row r="175" spans="1:69" ht="12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47"/>
      <c r="R175" s="9"/>
      <c r="S175" s="9"/>
      <c r="T175" s="9"/>
      <c r="U175" s="9"/>
      <c r="W175" s="11"/>
      <c r="X175" s="9"/>
      <c r="Y175" s="13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4"/>
      <c r="AM175" s="11"/>
      <c r="AN175" s="15"/>
      <c r="AO175" s="14"/>
      <c r="AP175" s="15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65"/>
      <c r="BE175" s="65"/>
      <c r="BF175" s="11"/>
      <c r="BG175" s="14"/>
      <c r="BH175" s="11"/>
      <c r="BI175" s="11"/>
      <c r="BJ175" s="14"/>
      <c r="BK175" s="11"/>
      <c r="BL175" s="11"/>
      <c r="BM175" s="11"/>
      <c r="BN175" s="11"/>
      <c r="BO175" s="11"/>
      <c r="BP175" s="38"/>
      <c r="BQ175" s="38"/>
    </row>
    <row r="176" spans="1:69" ht="12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47"/>
      <c r="R176" s="9"/>
      <c r="S176" s="9"/>
      <c r="T176" s="9"/>
      <c r="U176" s="9"/>
      <c r="W176" s="11"/>
      <c r="X176" s="9"/>
      <c r="Y176" s="13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4"/>
      <c r="AM176" s="11"/>
      <c r="AN176" s="15"/>
      <c r="AO176" s="14"/>
      <c r="AP176" s="15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65"/>
      <c r="BE176" s="65"/>
      <c r="BF176" s="11"/>
      <c r="BG176" s="14"/>
      <c r="BH176" s="11"/>
      <c r="BI176" s="11"/>
      <c r="BJ176" s="14"/>
      <c r="BK176" s="11"/>
      <c r="BL176" s="11"/>
      <c r="BM176" s="11"/>
      <c r="BN176" s="11"/>
      <c r="BO176" s="11"/>
      <c r="BP176" s="38"/>
      <c r="BQ176" s="38"/>
    </row>
    <row r="177" spans="1:69" ht="12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47"/>
      <c r="R177" s="9"/>
      <c r="S177" s="9"/>
      <c r="T177" s="9"/>
      <c r="U177" s="9"/>
      <c r="W177" s="11"/>
      <c r="X177" s="9"/>
      <c r="Y177" s="13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4"/>
      <c r="AM177" s="11"/>
      <c r="AN177" s="15"/>
      <c r="AO177" s="14"/>
      <c r="AP177" s="15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65"/>
      <c r="BE177" s="65"/>
      <c r="BF177" s="11"/>
      <c r="BG177" s="14"/>
      <c r="BH177" s="11"/>
      <c r="BI177" s="11"/>
      <c r="BJ177" s="14"/>
      <c r="BK177" s="11"/>
      <c r="BL177" s="11"/>
      <c r="BM177" s="11"/>
      <c r="BN177" s="11"/>
      <c r="BO177" s="11"/>
      <c r="BP177" s="38"/>
      <c r="BQ177" s="38"/>
    </row>
    <row r="178" spans="1:69" ht="12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47"/>
      <c r="R178" s="9"/>
      <c r="S178" s="9"/>
      <c r="T178" s="9"/>
      <c r="U178" s="9"/>
      <c r="W178" s="11"/>
      <c r="X178" s="9"/>
      <c r="Y178" s="13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4"/>
      <c r="AM178" s="11"/>
      <c r="AN178" s="15"/>
      <c r="AO178" s="14"/>
      <c r="AP178" s="15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65"/>
      <c r="BE178" s="65"/>
      <c r="BF178" s="11"/>
      <c r="BG178" s="14"/>
      <c r="BH178" s="11"/>
      <c r="BI178" s="11"/>
      <c r="BJ178" s="14"/>
      <c r="BK178" s="11"/>
      <c r="BL178" s="11"/>
      <c r="BM178" s="11"/>
      <c r="BN178" s="11"/>
      <c r="BO178" s="11"/>
      <c r="BP178" s="38"/>
      <c r="BQ178" s="38"/>
    </row>
    <row r="179" spans="1:69" ht="12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47"/>
      <c r="R179" s="9"/>
      <c r="S179" s="9"/>
      <c r="T179" s="9"/>
      <c r="U179" s="9"/>
      <c r="W179" s="11"/>
      <c r="X179" s="9"/>
      <c r="Y179" s="13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4"/>
      <c r="AM179" s="11"/>
      <c r="AN179" s="15"/>
      <c r="AO179" s="14"/>
      <c r="AP179" s="15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65"/>
      <c r="BE179" s="65"/>
      <c r="BF179" s="11"/>
      <c r="BG179" s="14"/>
      <c r="BH179" s="11"/>
      <c r="BI179" s="11"/>
      <c r="BJ179" s="14"/>
      <c r="BK179" s="11"/>
      <c r="BL179" s="11"/>
      <c r="BM179" s="11"/>
      <c r="BN179" s="11"/>
      <c r="BO179" s="11"/>
      <c r="BP179" s="38"/>
      <c r="BQ179" s="38"/>
    </row>
    <row r="180" spans="1:69" ht="12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47"/>
      <c r="R180" s="9"/>
      <c r="S180" s="9"/>
      <c r="T180" s="9"/>
      <c r="U180" s="9"/>
      <c r="W180" s="11"/>
      <c r="X180" s="9"/>
      <c r="Y180" s="13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4"/>
      <c r="AM180" s="11"/>
      <c r="AN180" s="15"/>
      <c r="AO180" s="14"/>
      <c r="AP180" s="15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65"/>
      <c r="BE180" s="65"/>
      <c r="BF180" s="11"/>
      <c r="BG180" s="14"/>
      <c r="BH180" s="11"/>
      <c r="BI180" s="11"/>
      <c r="BJ180" s="14"/>
      <c r="BK180" s="11"/>
      <c r="BL180" s="11"/>
      <c r="BM180" s="11"/>
      <c r="BN180" s="11"/>
      <c r="BO180" s="11"/>
      <c r="BP180" s="38"/>
      <c r="BQ180" s="38"/>
    </row>
    <row r="181" spans="1:69" ht="12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47"/>
      <c r="R181" s="9"/>
      <c r="S181" s="9"/>
      <c r="T181" s="9"/>
      <c r="U181" s="9"/>
      <c r="W181" s="11"/>
      <c r="X181" s="9"/>
      <c r="Y181" s="13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4"/>
      <c r="AM181" s="11"/>
      <c r="AN181" s="15"/>
      <c r="AO181" s="14"/>
      <c r="AP181" s="15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65"/>
      <c r="BE181" s="65"/>
      <c r="BF181" s="11"/>
      <c r="BG181" s="14"/>
      <c r="BH181" s="11"/>
      <c r="BI181" s="11"/>
      <c r="BJ181" s="14"/>
      <c r="BK181" s="11"/>
      <c r="BL181" s="11"/>
      <c r="BM181" s="11"/>
      <c r="BN181" s="11"/>
      <c r="BO181" s="11"/>
      <c r="BP181" s="38"/>
      <c r="BQ181" s="38"/>
    </row>
    <row r="182" spans="1:69" ht="12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47"/>
      <c r="R182" s="9"/>
      <c r="S182" s="9"/>
      <c r="T182" s="9"/>
      <c r="U182" s="9"/>
      <c r="W182" s="11"/>
      <c r="X182" s="9"/>
      <c r="Y182" s="13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4"/>
      <c r="AM182" s="11"/>
      <c r="AN182" s="15"/>
      <c r="AO182" s="14"/>
      <c r="AP182" s="15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65"/>
      <c r="BE182" s="65"/>
      <c r="BF182" s="11"/>
      <c r="BG182" s="14"/>
      <c r="BH182" s="11"/>
      <c r="BI182" s="11"/>
      <c r="BJ182" s="14"/>
      <c r="BK182" s="11"/>
      <c r="BL182" s="11"/>
      <c r="BM182" s="11"/>
      <c r="BN182" s="11"/>
      <c r="BO182" s="11"/>
      <c r="BP182" s="38"/>
      <c r="BQ182" s="38"/>
    </row>
    <row r="183" spans="1:69" ht="12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47"/>
      <c r="R183" s="9"/>
      <c r="S183" s="9"/>
      <c r="T183" s="9"/>
      <c r="U183" s="9"/>
      <c r="W183" s="11"/>
      <c r="X183" s="9"/>
      <c r="Y183" s="13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4"/>
      <c r="AM183" s="11"/>
      <c r="AN183" s="15"/>
      <c r="AO183" s="14"/>
      <c r="AP183" s="15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65"/>
      <c r="BE183" s="65"/>
      <c r="BF183" s="11"/>
      <c r="BG183" s="14"/>
      <c r="BH183" s="11"/>
      <c r="BI183" s="11"/>
      <c r="BJ183" s="14"/>
      <c r="BK183" s="11"/>
      <c r="BL183" s="11"/>
      <c r="BM183" s="11"/>
      <c r="BN183" s="11"/>
      <c r="BO183" s="11"/>
      <c r="BP183" s="38"/>
      <c r="BQ183" s="38"/>
    </row>
    <row r="184" spans="1:69" ht="12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47"/>
      <c r="R184" s="9"/>
      <c r="S184" s="9"/>
      <c r="T184" s="9"/>
      <c r="U184" s="9"/>
      <c r="W184" s="11"/>
      <c r="X184" s="9"/>
      <c r="Y184" s="13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4"/>
      <c r="AM184" s="11"/>
      <c r="AN184" s="15"/>
      <c r="AO184" s="14"/>
      <c r="AP184" s="15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65"/>
      <c r="BE184" s="65"/>
      <c r="BF184" s="11"/>
      <c r="BG184" s="14"/>
      <c r="BH184" s="11"/>
      <c r="BI184" s="11"/>
      <c r="BJ184" s="14"/>
      <c r="BK184" s="11"/>
      <c r="BL184" s="11"/>
      <c r="BM184" s="11"/>
      <c r="BN184" s="11"/>
      <c r="BO184" s="11"/>
      <c r="BP184" s="38"/>
      <c r="BQ184" s="38"/>
    </row>
    <row r="185" spans="1:69" ht="12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47"/>
      <c r="R185" s="9"/>
      <c r="S185" s="9"/>
      <c r="T185" s="9"/>
      <c r="U185" s="9"/>
      <c r="W185" s="11"/>
      <c r="X185" s="9"/>
      <c r="Y185" s="13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4"/>
      <c r="AM185" s="11"/>
      <c r="AN185" s="15"/>
      <c r="AO185" s="14"/>
      <c r="AP185" s="15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65"/>
      <c r="BE185" s="65"/>
      <c r="BF185" s="11"/>
      <c r="BG185" s="14"/>
      <c r="BH185" s="11"/>
      <c r="BI185" s="11"/>
      <c r="BJ185" s="14"/>
      <c r="BK185" s="11"/>
      <c r="BL185" s="11"/>
      <c r="BM185" s="11"/>
      <c r="BN185" s="11"/>
      <c r="BO185" s="11"/>
      <c r="BP185" s="38"/>
      <c r="BQ185" s="38"/>
    </row>
    <row r="186" spans="1:69" ht="12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47"/>
      <c r="R186" s="9"/>
      <c r="S186" s="9"/>
      <c r="T186" s="9"/>
      <c r="U186" s="9"/>
      <c r="W186" s="11"/>
      <c r="X186" s="9"/>
      <c r="Y186" s="13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4"/>
      <c r="AM186" s="11"/>
      <c r="AN186" s="15"/>
      <c r="AO186" s="14"/>
      <c r="AP186" s="15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65"/>
      <c r="BE186" s="65"/>
      <c r="BF186" s="11"/>
      <c r="BG186" s="14"/>
      <c r="BH186" s="11"/>
      <c r="BI186" s="11"/>
      <c r="BJ186" s="14"/>
      <c r="BK186" s="11"/>
      <c r="BL186" s="11"/>
      <c r="BM186" s="11"/>
      <c r="BN186" s="11"/>
      <c r="BO186" s="11"/>
      <c r="BP186" s="38"/>
      <c r="BQ186" s="38"/>
    </row>
    <row r="187" spans="1:69" ht="12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47"/>
      <c r="R187" s="9"/>
      <c r="S187" s="9"/>
      <c r="T187" s="9"/>
      <c r="U187" s="9"/>
      <c r="W187" s="11"/>
      <c r="X187" s="9"/>
      <c r="Y187" s="13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4"/>
      <c r="AM187" s="11"/>
      <c r="AN187" s="15"/>
      <c r="AO187" s="14"/>
      <c r="AP187" s="15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65"/>
      <c r="BE187" s="65"/>
      <c r="BF187" s="11"/>
      <c r="BG187" s="14"/>
      <c r="BH187" s="11"/>
      <c r="BI187" s="11"/>
      <c r="BJ187" s="14"/>
      <c r="BK187" s="11"/>
      <c r="BL187" s="11"/>
      <c r="BM187" s="11"/>
      <c r="BN187" s="11"/>
      <c r="BO187" s="11"/>
      <c r="BP187" s="38"/>
      <c r="BQ187" s="38"/>
    </row>
    <row r="188" spans="1:69" ht="12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47"/>
      <c r="R188" s="9"/>
      <c r="S188" s="9"/>
      <c r="T188" s="9"/>
      <c r="U188" s="9"/>
      <c r="W188" s="11"/>
      <c r="X188" s="9"/>
      <c r="Y188" s="13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4"/>
      <c r="AM188" s="11"/>
      <c r="AN188" s="15"/>
      <c r="AO188" s="14"/>
      <c r="AP188" s="15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65"/>
      <c r="BE188" s="65"/>
      <c r="BF188" s="11"/>
      <c r="BG188" s="14"/>
      <c r="BH188" s="11"/>
      <c r="BI188" s="11"/>
      <c r="BJ188" s="14"/>
      <c r="BK188" s="11"/>
      <c r="BL188" s="11"/>
      <c r="BM188" s="11"/>
      <c r="BN188" s="11"/>
      <c r="BO188" s="11"/>
      <c r="BP188" s="38"/>
      <c r="BQ188" s="38"/>
    </row>
    <row r="189" spans="1:69" ht="12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47"/>
      <c r="R189" s="9"/>
      <c r="S189" s="9"/>
      <c r="T189" s="9"/>
      <c r="U189" s="9"/>
      <c r="W189" s="11"/>
      <c r="X189" s="9"/>
      <c r="Y189" s="13"/>
      <c r="Z189" s="11"/>
      <c r="AA189" s="11"/>
      <c r="AB189" s="11"/>
      <c r="AC189" s="11"/>
      <c r="AD189" s="14"/>
      <c r="AE189" s="11"/>
      <c r="AF189" s="11"/>
      <c r="AG189" s="11"/>
      <c r="AH189" s="11"/>
      <c r="AI189" s="11"/>
      <c r="AJ189" s="11"/>
      <c r="AK189" s="11"/>
      <c r="AL189" s="14"/>
      <c r="AM189" s="11"/>
      <c r="AN189" s="15"/>
      <c r="AO189" s="14"/>
      <c r="AP189" s="15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65"/>
      <c r="BE189" s="65"/>
      <c r="BF189" s="11"/>
      <c r="BG189" s="14"/>
      <c r="BH189" s="11"/>
      <c r="BI189" s="11"/>
      <c r="BJ189" s="14"/>
      <c r="BK189" s="11"/>
      <c r="BL189" s="11"/>
      <c r="BM189" s="11"/>
      <c r="BN189" s="11"/>
      <c r="BO189" s="11"/>
      <c r="BP189" s="38"/>
      <c r="BQ189" s="38"/>
    </row>
    <row r="190" spans="1:69" ht="12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47"/>
      <c r="R190" s="9"/>
      <c r="S190" s="9"/>
      <c r="T190" s="9"/>
      <c r="U190" s="9"/>
      <c r="W190" s="11"/>
      <c r="X190" s="9"/>
      <c r="Y190" s="13"/>
      <c r="Z190" s="11"/>
      <c r="AA190" s="11"/>
      <c r="AB190" s="11"/>
      <c r="AC190" s="11"/>
      <c r="AD190" s="14"/>
      <c r="AE190" s="11"/>
      <c r="AF190" s="11"/>
      <c r="AG190" s="11"/>
      <c r="AH190" s="11"/>
      <c r="AI190" s="11"/>
      <c r="AJ190" s="11"/>
      <c r="AK190" s="11"/>
      <c r="AL190" s="14"/>
      <c r="AM190" s="11"/>
      <c r="AN190" s="15"/>
      <c r="AO190" s="14"/>
      <c r="AP190" s="15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65"/>
      <c r="BE190" s="65"/>
      <c r="BF190" s="11"/>
      <c r="BG190" s="14"/>
      <c r="BH190" s="11"/>
      <c r="BI190" s="11"/>
      <c r="BJ190" s="14"/>
      <c r="BK190" s="11"/>
      <c r="BL190" s="11"/>
      <c r="BM190" s="11"/>
      <c r="BN190" s="11"/>
      <c r="BO190" s="11"/>
      <c r="BP190" s="38"/>
      <c r="BQ190" s="38"/>
    </row>
    <row r="191" spans="1:69" ht="12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47"/>
      <c r="R191" s="9"/>
      <c r="S191" s="9"/>
      <c r="T191" s="9"/>
      <c r="U191" s="9"/>
      <c r="W191" s="11"/>
      <c r="X191" s="9"/>
      <c r="Y191" s="13"/>
      <c r="Z191" s="11"/>
      <c r="AA191" s="11"/>
      <c r="AB191" s="11"/>
      <c r="AC191" s="11"/>
      <c r="AD191" s="14"/>
      <c r="AE191" s="11"/>
      <c r="AF191" s="11"/>
      <c r="AG191" s="11"/>
      <c r="AH191" s="11"/>
      <c r="AI191" s="11"/>
      <c r="AJ191" s="11"/>
      <c r="AK191" s="11"/>
      <c r="AL191" s="14"/>
      <c r="AM191" s="11"/>
      <c r="AN191" s="15"/>
      <c r="AO191" s="14"/>
      <c r="AP191" s="15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65"/>
      <c r="BE191" s="65"/>
      <c r="BF191" s="11"/>
      <c r="BG191" s="14"/>
      <c r="BH191" s="11"/>
      <c r="BI191" s="11"/>
      <c r="BJ191" s="14"/>
      <c r="BK191" s="11"/>
      <c r="BL191" s="11"/>
      <c r="BM191" s="11"/>
      <c r="BN191" s="11"/>
      <c r="BO191" s="11"/>
      <c r="BP191" s="38"/>
      <c r="BQ191" s="38"/>
    </row>
    <row r="192" spans="1:69" ht="12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47"/>
      <c r="R192" s="9"/>
      <c r="S192" s="9"/>
      <c r="T192" s="9"/>
      <c r="U192" s="9"/>
      <c r="W192" s="11"/>
      <c r="X192" s="9"/>
      <c r="Y192" s="13"/>
      <c r="Z192" s="11"/>
      <c r="AA192" s="11"/>
      <c r="AB192" s="11"/>
      <c r="AC192" s="11"/>
      <c r="AD192" s="14"/>
      <c r="AE192" s="11"/>
      <c r="AF192" s="11"/>
      <c r="AG192" s="11"/>
      <c r="AH192" s="11"/>
      <c r="AI192" s="11"/>
      <c r="AJ192" s="11"/>
      <c r="AK192" s="11"/>
      <c r="AL192" s="14"/>
      <c r="AM192" s="11"/>
      <c r="AN192" s="15"/>
      <c r="AO192" s="14"/>
      <c r="AP192" s="15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65"/>
      <c r="BE192" s="65"/>
      <c r="BF192" s="11"/>
      <c r="BG192" s="14"/>
      <c r="BH192" s="11"/>
      <c r="BI192" s="11"/>
      <c r="BJ192" s="14"/>
      <c r="BK192" s="11"/>
      <c r="BL192" s="11"/>
      <c r="BM192" s="11"/>
      <c r="BN192" s="11"/>
      <c r="BO192" s="11"/>
      <c r="BP192" s="38"/>
      <c r="BQ192" s="38"/>
    </row>
    <row r="193" spans="1:69" ht="12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47"/>
      <c r="R193" s="9"/>
      <c r="S193" s="9"/>
      <c r="T193" s="9"/>
      <c r="U193" s="9"/>
      <c r="W193" s="11"/>
      <c r="X193" s="9"/>
      <c r="Y193" s="13"/>
      <c r="Z193" s="11"/>
      <c r="AA193" s="11"/>
      <c r="AB193" s="11"/>
      <c r="AC193" s="11"/>
      <c r="AD193" s="14"/>
      <c r="AE193" s="11"/>
      <c r="AF193" s="11"/>
      <c r="AG193" s="11"/>
      <c r="AH193" s="11"/>
      <c r="AI193" s="11"/>
      <c r="AJ193" s="11"/>
      <c r="AK193" s="11"/>
      <c r="AL193" s="14"/>
      <c r="AM193" s="11"/>
      <c r="AN193" s="15"/>
      <c r="AO193" s="14"/>
      <c r="AP193" s="15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65"/>
      <c r="BE193" s="65"/>
      <c r="BF193" s="11"/>
      <c r="BG193" s="14"/>
      <c r="BH193" s="11"/>
      <c r="BI193" s="11"/>
      <c r="BJ193" s="14"/>
      <c r="BK193" s="11"/>
      <c r="BL193" s="11"/>
      <c r="BM193" s="11"/>
      <c r="BN193" s="11"/>
      <c r="BO193" s="11"/>
      <c r="BP193" s="38"/>
      <c r="BQ193" s="38"/>
    </row>
    <row r="194" spans="1:69" ht="12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47"/>
      <c r="R194" s="9"/>
      <c r="S194" s="9"/>
      <c r="T194" s="9"/>
      <c r="U194" s="9"/>
      <c r="W194" s="11"/>
      <c r="X194" s="9"/>
      <c r="Y194" s="13"/>
      <c r="Z194" s="11"/>
      <c r="AA194" s="11"/>
      <c r="AB194" s="11"/>
      <c r="AC194" s="11"/>
      <c r="AD194" s="14"/>
      <c r="AE194" s="11"/>
      <c r="AF194" s="11"/>
      <c r="AG194" s="11"/>
      <c r="AH194" s="11"/>
      <c r="AI194" s="11"/>
      <c r="AJ194" s="11"/>
      <c r="AK194" s="11"/>
      <c r="AL194" s="14"/>
      <c r="AM194" s="11"/>
      <c r="AN194" s="15"/>
      <c r="AO194" s="14"/>
      <c r="AP194" s="15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65"/>
      <c r="BE194" s="65"/>
      <c r="BF194" s="11"/>
      <c r="BG194" s="14"/>
      <c r="BH194" s="11"/>
      <c r="BI194" s="11"/>
      <c r="BJ194" s="14"/>
      <c r="BK194" s="11"/>
      <c r="BL194" s="11"/>
      <c r="BM194" s="11"/>
      <c r="BN194" s="11"/>
      <c r="BO194" s="11"/>
      <c r="BP194" s="38"/>
      <c r="BQ194" s="38"/>
    </row>
    <row r="195" spans="1:69" ht="12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47"/>
      <c r="R195" s="9"/>
      <c r="S195" s="9"/>
      <c r="T195" s="9"/>
      <c r="U195" s="9"/>
      <c r="W195" s="11"/>
      <c r="X195" s="9"/>
      <c r="Y195" s="13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4"/>
      <c r="AM195" s="11"/>
      <c r="AN195" s="15"/>
      <c r="AO195" s="14"/>
      <c r="AP195" s="15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65"/>
      <c r="BE195" s="65"/>
      <c r="BF195" s="11"/>
      <c r="BG195" s="14"/>
      <c r="BH195" s="11"/>
      <c r="BI195" s="11"/>
      <c r="BJ195" s="14"/>
      <c r="BK195" s="11"/>
      <c r="BL195" s="11"/>
      <c r="BM195" s="11"/>
      <c r="BN195" s="11"/>
      <c r="BO195" s="11"/>
      <c r="BP195" s="38"/>
      <c r="BQ195" s="38"/>
    </row>
    <row r="196" spans="1:69" ht="12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47"/>
      <c r="R196" s="9"/>
      <c r="S196" s="9"/>
      <c r="T196" s="9"/>
      <c r="U196" s="9"/>
      <c r="W196" s="11"/>
      <c r="X196" s="9"/>
      <c r="Y196" s="13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4"/>
      <c r="AM196" s="11"/>
      <c r="AN196" s="15"/>
      <c r="AO196" s="14"/>
      <c r="AP196" s="15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65"/>
      <c r="BE196" s="65"/>
      <c r="BF196" s="11"/>
      <c r="BG196" s="14"/>
      <c r="BH196" s="11"/>
      <c r="BI196" s="11"/>
      <c r="BJ196" s="14"/>
      <c r="BK196" s="11"/>
      <c r="BL196" s="11"/>
      <c r="BM196" s="11"/>
      <c r="BN196" s="11"/>
      <c r="BO196" s="11"/>
      <c r="BP196" s="38"/>
      <c r="BQ196" s="38"/>
    </row>
    <row r="197" spans="1:69" ht="12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47"/>
      <c r="R197" s="9"/>
      <c r="S197" s="9"/>
      <c r="T197" s="9"/>
      <c r="U197" s="9"/>
      <c r="W197" s="11"/>
      <c r="X197" s="9"/>
      <c r="Y197" s="13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4"/>
      <c r="AM197" s="11"/>
      <c r="AN197" s="15"/>
      <c r="AO197" s="14"/>
      <c r="AP197" s="15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65"/>
      <c r="BE197" s="65"/>
      <c r="BF197" s="11"/>
      <c r="BG197" s="14"/>
      <c r="BH197" s="11"/>
      <c r="BI197" s="11"/>
      <c r="BJ197" s="14"/>
      <c r="BK197" s="11"/>
      <c r="BL197" s="11"/>
      <c r="BM197" s="11"/>
      <c r="BN197" s="11"/>
      <c r="BO197" s="11"/>
      <c r="BP197" s="38"/>
      <c r="BQ197" s="38"/>
    </row>
    <row r="198" spans="1:69" ht="12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47"/>
      <c r="R198" s="9"/>
      <c r="S198" s="9"/>
      <c r="T198" s="9"/>
      <c r="U198" s="9"/>
      <c r="W198" s="11"/>
      <c r="X198" s="9"/>
      <c r="Y198" s="13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4"/>
      <c r="AM198" s="11"/>
      <c r="AN198" s="15"/>
      <c r="AO198" s="14"/>
      <c r="AP198" s="15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65"/>
      <c r="BE198" s="65"/>
      <c r="BF198" s="11"/>
      <c r="BG198" s="14"/>
      <c r="BH198" s="11"/>
      <c r="BI198" s="11"/>
      <c r="BJ198" s="14"/>
      <c r="BK198" s="11"/>
      <c r="BL198" s="11"/>
      <c r="BM198" s="11"/>
      <c r="BN198" s="11"/>
      <c r="BO198" s="11"/>
      <c r="BP198" s="38"/>
      <c r="BQ198" s="38"/>
    </row>
    <row r="199" spans="1:69" ht="12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47"/>
      <c r="R199" s="9"/>
      <c r="S199" s="9"/>
      <c r="T199" s="9"/>
      <c r="U199" s="9"/>
      <c r="W199" s="11"/>
      <c r="X199" s="9"/>
      <c r="Y199" s="13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4"/>
      <c r="AM199" s="11"/>
      <c r="AN199" s="15"/>
      <c r="AO199" s="14"/>
      <c r="AP199" s="15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65"/>
      <c r="BE199" s="65"/>
      <c r="BF199" s="11"/>
      <c r="BG199" s="14"/>
      <c r="BH199" s="11"/>
      <c r="BI199" s="11"/>
      <c r="BJ199" s="14"/>
      <c r="BK199" s="11"/>
      <c r="BL199" s="11"/>
      <c r="BM199" s="11"/>
      <c r="BN199" s="11"/>
      <c r="BO199" s="11"/>
      <c r="BP199" s="38"/>
      <c r="BQ199" s="38"/>
    </row>
    <row r="200" spans="1:69" ht="12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47"/>
      <c r="R200" s="9"/>
      <c r="S200" s="9"/>
      <c r="T200" s="9"/>
      <c r="U200" s="9"/>
      <c r="W200" s="11"/>
      <c r="X200" s="9"/>
      <c r="Y200" s="13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4"/>
      <c r="AM200" s="11"/>
      <c r="AN200" s="15"/>
      <c r="AO200" s="14"/>
      <c r="AP200" s="15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65"/>
      <c r="BE200" s="65"/>
      <c r="BF200" s="11"/>
      <c r="BG200" s="14"/>
      <c r="BH200" s="11"/>
      <c r="BI200" s="11"/>
      <c r="BJ200" s="14"/>
      <c r="BK200" s="11"/>
      <c r="BL200" s="11"/>
      <c r="BM200" s="11"/>
      <c r="BN200" s="11"/>
      <c r="BO200" s="11"/>
      <c r="BP200" s="38"/>
      <c r="BQ200" s="38"/>
    </row>
    <row r="201" spans="1:69" ht="12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47"/>
      <c r="R201" s="9"/>
      <c r="S201" s="9"/>
      <c r="T201" s="9"/>
      <c r="U201" s="9"/>
      <c r="W201" s="11"/>
      <c r="X201" s="9"/>
      <c r="Y201" s="13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4"/>
      <c r="AM201" s="11"/>
      <c r="AN201" s="15"/>
      <c r="AO201" s="14"/>
      <c r="AP201" s="15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65"/>
      <c r="BE201" s="65"/>
      <c r="BF201" s="11"/>
      <c r="BG201" s="14"/>
      <c r="BH201" s="11"/>
      <c r="BI201" s="11"/>
      <c r="BJ201" s="14"/>
      <c r="BK201" s="11"/>
      <c r="BL201" s="11"/>
      <c r="BM201" s="11"/>
      <c r="BN201" s="11"/>
      <c r="BO201" s="11"/>
      <c r="BP201" s="38"/>
      <c r="BQ201" s="38"/>
    </row>
    <row r="202" spans="1:69" ht="12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47"/>
      <c r="R202" s="9"/>
      <c r="S202" s="9"/>
      <c r="T202" s="9"/>
      <c r="U202" s="9"/>
      <c r="W202" s="11"/>
      <c r="X202" s="9"/>
      <c r="Y202" s="13"/>
      <c r="Z202" s="11"/>
      <c r="AA202" s="11"/>
      <c r="AB202" s="11"/>
      <c r="AC202" s="11"/>
      <c r="AD202" s="14"/>
      <c r="AE202" s="11"/>
      <c r="AF202" s="11"/>
      <c r="AG202" s="11"/>
      <c r="AH202" s="11"/>
      <c r="AI202" s="11"/>
      <c r="AJ202" s="11"/>
      <c r="AK202" s="11"/>
      <c r="AL202" s="14"/>
      <c r="AM202" s="11"/>
      <c r="AN202" s="15"/>
      <c r="AO202" s="14"/>
      <c r="AP202" s="15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65"/>
      <c r="BE202" s="65"/>
      <c r="BF202" s="11"/>
      <c r="BG202" s="14"/>
      <c r="BH202" s="11"/>
      <c r="BI202" s="11"/>
      <c r="BJ202" s="14"/>
      <c r="BK202" s="11"/>
      <c r="BL202" s="11"/>
      <c r="BM202" s="11"/>
      <c r="BN202" s="11"/>
      <c r="BO202" s="11"/>
      <c r="BP202" s="38"/>
      <c r="BQ202" s="38"/>
    </row>
    <row r="203" spans="1:69" ht="12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47"/>
      <c r="R203" s="9"/>
      <c r="S203" s="9"/>
      <c r="T203" s="9"/>
      <c r="U203" s="9"/>
      <c r="W203" s="11"/>
      <c r="X203" s="9"/>
      <c r="Y203" s="13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4"/>
      <c r="AM203" s="11"/>
      <c r="AN203" s="15"/>
      <c r="AO203" s="14"/>
      <c r="AP203" s="15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65"/>
      <c r="BE203" s="65"/>
      <c r="BF203" s="11"/>
      <c r="BG203" s="14"/>
      <c r="BH203" s="11"/>
      <c r="BI203" s="11"/>
      <c r="BJ203" s="14"/>
      <c r="BK203" s="11"/>
      <c r="BL203" s="11"/>
      <c r="BM203" s="11"/>
      <c r="BN203" s="11"/>
      <c r="BO203" s="11"/>
      <c r="BP203" s="38"/>
      <c r="BQ203" s="38"/>
    </row>
    <row r="204" spans="1:69" ht="12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47"/>
      <c r="R204" s="9"/>
      <c r="S204" s="9"/>
      <c r="T204" s="9"/>
      <c r="U204" s="9"/>
      <c r="W204" s="11"/>
      <c r="X204" s="9"/>
      <c r="Y204" s="13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4"/>
      <c r="AM204" s="11"/>
      <c r="AN204" s="15"/>
      <c r="AO204" s="14"/>
      <c r="AP204" s="15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65"/>
      <c r="BE204" s="65"/>
      <c r="BF204" s="11"/>
      <c r="BG204" s="14"/>
      <c r="BH204" s="11"/>
      <c r="BI204" s="11"/>
      <c r="BJ204" s="14"/>
      <c r="BK204" s="11"/>
      <c r="BL204" s="11"/>
      <c r="BM204" s="11"/>
      <c r="BN204" s="11"/>
      <c r="BO204" s="11"/>
      <c r="BP204" s="38"/>
      <c r="BQ204" s="38"/>
    </row>
    <row r="205" spans="1:69" ht="12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47"/>
      <c r="R205" s="9"/>
      <c r="S205" s="9"/>
      <c r="T205" s="9"/>
      <c r="U205" s="9"/>
      <c r="W205" s="11"/>
      <c r="X205" s="9"/>
      <c r="Y205" s="13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4"/>
      <c r="AM205" s="11"/>
      <c r="AN205" s="15"/>
      <c r="AO205" s="14"/>
      <c r="AP205" s="15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65"/>
      <c r="BE205" s="65"/>
      <c r="BF205" s="11"/>
      <c r="BG205" s="14"/>
      <c r="BH205" s="11"/>
      <c r="BI205" s="11"/>
      <c r="BJ205" s="14"/>
      <c r="BK205" s="11"/>
      <c r="BL205" s="11"/>
      <c r="BM205" s="11"/>
      <c r="BN205" s="11"/>
      <c r="BO205" s="11"/>
      <c r="BP205" s="38"/>
      <c r="BQ205" s="38"/>
    </row>
    <row r="206" spans="1:69" ht="12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47"/>
      <c r="R206" s="9"/>
      <c r="S206" s="9"/>
      <c r="T206" s="9"/>
      <c r="U206" s="9"/>
      <c r="W206" s="11"/>
      <c r="X206" s="9"/>
      <c r="Y206" s="13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4"/>
      <c r="AM206" s="11"/>
      <c r="AN206" s="15"/>
      <c r="AO206" s="14"/>
      <c r="AP206" s="15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65"/>
      <c r="BE206" s="65"/>
      <c r="BF206" s="11"/>
      <c r="BG206" s="14"/>
      <c r="BH206" s="11"/>
      <c r="BI206" s="11"/>
      <c r="BJ206" s="14"/>
      <c r="BK206" s="11"/>
      <c r="BL206" s="11"/>
      <c r="BM206" s="11"/>
      <c r="BN206" s="11"/>
      <c r="BO206" s="11"/>
      <c r="BP206" s="38"/>
      <c r="BQ206" s="38"/>
    </row>
    <row r="207" spans="1:69" ht="12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47"/>
      <c r="R207" s="9"/>
      <c r="S207" s="9"/>
      <c r="T207" s="9"/>
      <c r="U207" s="9"/>
      <c r="W207" s="11"/>
      <c r="X207" s="9"/>
      <c r="Y207" s="13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4"/>
      <c r="AM207" s="11"/>
      <c r="AN207" s="15"/>
      <c r="AO207" s="14"/>
      <c r="AP207" s="15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65"/>
      <c r="BE207" s="65"/>
      <c r="BF207" s="11"/>
      <c r="BG207" s="14"/>
      <c r="BH207" s="11"/>
      <c r="BI207" s="11"/>
      <c r="BJ207" s="14"/>
      <c r="BK207" s="11"/>
      <c r="BL207" s="11"/>
      <c r="BM207" s="11"/>
      <c r="BN207" s="11"/>
      <c r="BO207" s="11"/>
      <c r="BP207" s="38"/>
      <c r="BQ207" s="38"/>
    </row>
    <row r="208" spans="1:69" ht="12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47"/>
      <c r="R208" s="9"/>
      <c r="S208" s="9"/>
      <c r="T208" s="9"/>
      <c r="U208" s="9"/>
      <c r="W208" s="11"/>
      <c r="X208" s="9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4"/>
      <c r="AM208" s="11"/>
      <c r="AN208" s="15"/>
      <c r="AO208" s="14"/>
      <c r="AP208" s="15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65"/>
      <c r="BE208" s="65"/>
      <c r="BF208" s="11"/>
      <c r="BG208" s="14"/>
      <c r="BH208" s="11"/>
      <c r="BI208" s="11"/>
      <c r="BJ208" s="14"/>
      <c r="BK208" s="11"/>
      <c r="BL208" s="11"/>
      <c r="BM208" s="11"/>
      <c r="BN208" s="11"/>
      <c r="BO208" s="11"/>
      <c r="BP208" s="38"/>
      <c r="BQ208" s="38"/>
    </row>
    <row r="209" spans="1:69" ht="12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47"/>
      <c r="R209" s="9"/>
      <c r="S209" s="9"/>
      <c r="T209" s="9"/>
      <c r="U209" s="9"/>
      <c r="W209" s="11"/>
      <c r="X209" s="9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4"/>
      <c r="AM209" s="11"/>
      <c r="AN209" s="15"/>
      <c r="AO209" s="14"/>
      <c r="AP209" s="15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65"/>
      <c r="BE209" s="65"/>
      <c r="BF209" s="11"/>
      <c r="BG209" s="14"/>
      <c r="BH209" s="11"/>
      <c r="BI209" s="11"/>
      <c r="BJ209" s="14"/>
      <c r="BK209" s="11"/>
      <c r="BL209" s="11"/>
      <c r="BM209" s="11"/>
      <c r="BN209" s="11"/>
      <c r="BO209" s="11"/>
      <c r="BP209" s="38"/>
      <c r="BQ209" s="38"/>
    </row>
    <row r="210" spans="1:69" ht="12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47"/>
      <c r="R210" s="9"/>
      <c r="S210" s="9"/>
      <c r="T210" s="9"/>
      <c r="U210" s="9"/>
      <c r="W210" s="11"/>
      <c r="X210" s="9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4"/>
      <c r="AM210" s="11"/>
      <c r="AN210" s="15"/>
      <c r="AO210" s="14"/>
      <c r="AP210" s="15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65"/>
      <c r="BE210" s="65"/>
      <c r="BF210" s="11"/>
      <c r="BG210" s="14"/>
      <c r="BH210" s="11"/>
      <c r="BI210" s="11"/>
      <c r="BJ210" s="14"/>
      <c r="BK210" s="11"/>
      <c r="BL210" s="11"/>
      <c r="BM210" s="11"/>
      <c r="BN210" s="11"/>
      <c r="BO210" s="11"/>
      <c r="BP210" s="38"/>
      <c r="BQ210" s="38"/>
    </row>
    <row r="211" spans="1:69" ht="12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47"/>
      <c r="R211" s="9"/>
      <c r="S211" s="9"/>
      <c r="T211" s="9"/>
      <c r="U211" s="9"/>
      <c r="W211" s="11"/>
      <c r="X211" s="9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4"/>
      <c r="AM211" s="11"/>
      <c r="AN211" s="15"/>
      <c r="AO211" s="14"/>
      <c r="AP211" s="15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65"/>
      <c r="BE211" s="65"/>
      <c r="BF211" s="11"/>
      <c r="BG211" s="14"/>
      <c r="BH211" s="11"/>
      <c r="BI211" s="11"/>
      <c r="BJ211" s="14"/>
      <c r="BK211" s="11"/>
      <c r="BL211" s="11"/>
      <c r="BM211" s="11"/>
      <c r="BN211" s="11"/>
      <c r="BO211" s="11"/>
      <c r="BP211" s="38"/>
      <c r="BQ211" s="38"/>
    </row>
    <row r="212" spans="1:69" ht="12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47"/>
      <c r="R212" s="9"/>
      <c r="S212" s="9"/>
      <c r="T212" s="9"/>
      <c r="U212" s="9"/>
      <c r="W212" s="11"/>
      <c r="X212" s="9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4"/>
      <c r="AM212" s="11"/>
      <c r="AN212" s="15"/>
      <c r="AO212" s="14"/>
      <c r="AP212" s="15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65"/>
      <c r="BE212" s="65"/>
      <c r="BF212" s="11"/>
      <c r="BG212" s="14"/>
      <c r="BH212" s="11"/>
      <c r="BI212" s="11"/>
      <c r="BJ212" s="14"/>
      <c r="BK212" s="11"/>
      <c r="BL212" s="11"/>
      <c r="BM212" s="11"/>
      <c r="BN212" s="11"/>
      <c r="BO212" s="11"/>
      <c r="BP212" s="38"/>
      <c r="BQ212" s="38"/>
    </row>
    <row r="213" spans="1:69" ht="12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47"/>
      <c r="R213" s="9"/>
      <c r="S213" s="9"/>
      <c r="T213" s="9"/>
      <c r="U213" s="9"/>
      <c r="W213" s="11"/>
      <c r="X213" s="9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4"/>
      <c r="AM213" s="11"/>
      <c r="AN213" s="15"/>
      <c r="AO213" s="14"/>
      <c r="AP213" s="15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65"/>
      <c r="BE213" s="65"/>
      <c r="BF213" s="11"/>
      <c r="BG213" s="14"/>
      <c r="BH213" s="11"/>
      <c r="BI213" s="11"/>
      <c r="BJ213" s="14"/>
      <c r="BK213" s="11"/>
      <c r="BL213" s="11"/>
      <c r="BM213" s="11"/>
      <c r="BN213" s="11"/>
      <c r="BO213" s="11"/>
      <c r="BP213" s="38"/>
      <c r="BQ213" s="38"/>
    </row>
    <row r="214" spans="1:69" ht="12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47"/>
      <c r="R214" s="9"/>
      <c r="S214" s="9"/>
      <c r="T214" s="9"/>
      <c r="U214" s="9"/>
      <c r="W214" s="11"/>
      <c r="X214" s="9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4"/>
      <c r="AM214" s="11"/>
      <c r="AN214" s="15"/>
      <c r="AO214" s="14"/>
      <c r="AP214" s="15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65"/>
      <c r="BE214" s="65"/>
      <c r="BF214" s="11"/>
      <c r="BG214" s="14"/>
      <c r="BH214" s="11"/>
      <c r="BI214" s="11"/>
      <c r="BJ214" s="14"/>
      <c r="BK214" s="11"/>
      <c r="BL214" s="11"/>
      <c r="BM214" s="11"/>
      <c r="BN214" s="11"/>
      <c r="BO214" s="11"/>
      <c r="BP214" s="38"/>
      <c r="BQ214" s="38"/>
    </row>
    <row r="215" spans="1:69" ht="12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47"/>
      <c r="R215" s="9"/>
      <c r="S215" s="9"/>
      <c r="T215" s="9"/>
      <c r="U215" s="9"/>
      <c r="W215" s="11"/>
      <c r="X215" s="9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4"/>
      <c r="AM215" s="11"/>
      <c r="AN215" s="15"/>
      <c r="AO215" s="14"/>
      <c r="AP215" s="15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65"/>
      <c r="BE215" s="65"/>
      <c r="BF215" s="11"/>
      <c r="BG215" s="14"/>
      <c r="BH215" s="11"/>
      <c r="BI215" s="11"/>
      <c r="BJ215" s="14"/>
      <c r="BK215" s="11"/>
      <c r="BL215" s="11"/>
      <c r="BM215" s="11"/>
      <c r="BN215" s="11"/>
      <c r="BO215" s="11"/>
      <c r="BP215" s="38"/>
      <c r="BQ215" s="38"/>
    </row>
    <row r="216" spans="1:69" ht="12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47"/>
      <c r="R216" s="9"/>
      <c r="S216" s="9"/>
      <c r="T216" s="9"/>
      <c r="U216" s="9"/>
      <c r="W216" s="11"/>
      <c r="X216" s="9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4"/>
      <c r="AM216" s="11"/>
      <c r="AN216" s="15"/>
      <c r="AO216" s="14"/>
      <c r="AP216" s="15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65"/>
      <c r="BE216" s="65"/>
      <c r="BF216" s="11"/>
      <c r="BG216" s="14"/>
      <c r="BH216" s="11"/>
      <c r="BI216" s="11"/>
      <c r="BJ216" s="14"/>
      <c r="BK216" s="11"/>
      <c r="BL216" s="11"/>
      <c r="BM216" s="11"/>
      <c r="BN216" s="11"/>
      <c r="BO216" s="11"/>
      <c r="BP216" s="38"/>
      <c r="BQ216" s="38"/>
    </row>
    <row r="217" spans="1:69" ht="12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47"/>
      <c r="R217" s="9"/>
      <c r="S217" s="9"/>
      <c r="T217" s="9"/>
      <c r="U217" s="9"/>
      <c r="W217" s="11"/>
      <c r="X217" s="9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4"/>
      <c r="AM217" s="11"/>
      <c r="AN217" s="15"/>
      <c r="AO217" s="14"/>
      <c r="AP217" s="15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65"/>
      <c r="BE217" s="65"/>
      <c r="BF217" s="11"/>
      <c r="BG217" s="14"/>
      <c r="BH217" s="11"/>
      <c r="BI217" s="11"/>
      <c r="BJ217" s="14"/>
      <c r="BK217" s="11"/>
      <c r="BL217" s="11"/>
      <c r="BM217" s="11"/>
      <c r="BN217" s="11"/>
      <c r="BO217" s="11"/>
      <c r="BP217" s="38"/>
      <c r="BQ217" s="38"/>
    </row>
    <row r="218" spans="1:69" ht="12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47"/>
      <c r="R218" s="9"/>
      <c r="S218" s="9"/>
      <c r="T218" s="9"/>
      <c r="U218" s="9"/>
      <c r="W218" s="11"/>
      <c r="X218" s="9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4"/>
      <c r="AM218" s="11"/>
      <c r="AN218" s="15"/>
      <c r="AO218" s="14"/>
      <c r="AP218" s="15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9"/>
      <c r="BE218" s="9"/>
      <c r="BF218" s="11"/>
      <c r="BG218" s="14"/>
      <c r="BH218" s="11"/>
      <c r="BI218" s="11"/>
      <c r="BJ218" s="14"/>
      <c r="BK218" s="11"/>
      <c r="BL218" s="11"/>
      <c r="BM218" s="11"/>
      <c r="BN218" s="11"/>
      <c r="BO218" s="11"/>
      <c r="BP218" s="38"/>
      <c r="BQ218" s="38"/>
    </row>
    <row r="219" spans="1:69" ht="12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47"/>
      <c r="R219" s="9"/>
      <c r="S219" s="9"/>
      <c r="T219" s="9"/>
      <c r="U219" s="9"/>
      <c r="W219" s="11"/>
      <c r="X219" s="9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4"/>
      <c r="AM219" s="11"/>
      <c r="AN219" s="15"/>
      <c r="AO219" s="14"/>
      <c r="AP219" s="15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9"/>
      <c r="BE219" s="9"/>
      <c r="BF219" s="11"/>
      <c r="BG219" s="14"/>
      <c r="BH219" s="11"/>
      <c r="BI219" s="11"/>
      <c r="BJ219" s="14"/>
      <c r="BK219" s="11"/>
      <c r="BL219" s="11"/>
      <c r="BM219" s="11"/>
      <c r="BN219" s="11"/>
      <c r="BO219" s="11"/>
      <c r="BP219" s="38"/>
      <c r="BQ219" s="38"/>
    </row>
    <row r="220" spans="1:69" ht="12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47"/>
      <c r="R220" s="9"/>
      <c r="S220" s="9"/>
      <c r="T220" s="9"/>
      <c r="U220" s="9"/>
      <c r="W220" s="11"/>
      <c r="X220" s="9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4"/>
      <c r="AM220" s="11"/>
      <c r="AN220" s="15"/>
      <c r="AO220" s="14"/>
      <c r="AP220" s="15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9"/>
      <c r="BE220" s="9"/>
      <c r="BF220" s="11"/>
      <c r="BG220" s="14"/>
      <c r="BH220" s="11"/>
      <c r="BI220" s="11"/>
      <c r="BJ220" s="14"/>
      <c r="BK220" s="11"/>
      <c r="BL220" s="11"/>
      <c r="BM220" s="11"/>
      <c r="BN220" s="11"/>
      <c r="BO220" s="11"/>
      <c r="BP220" s="38"/>
      <c r="BQ220" s="38"/>
    </row>
    <row r="221" spans="1:69" ht="12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47"/>
      <c r="R221" s="9"/>
      <c r="S221" s="9"/>
      <c r="T221" s="9"/>
      <c r="U221" s="9"/>
      <c r="W221" s="11"/>
      <c r="X221" s="9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4"/>
      <c r="AM221" s="11"/>
      <c r="AN221" s="15"/>
      <c r="AO221" s="14"/>
      <c r="AP221" s="15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9"/>
      <c r="BE221" s="9"/>
      <c r="BF221" s="11"/>
      <c r="BG221" s="14"/>
      <c r="BH221" s="11"/>
      <c r="BI221" s="11"/>
      <c r="BJ221" s="14"/>
      <c r="BK221" s="11"/>
      <c r="BL221" s="11"/>
      <c r="BM221" s="11"/>
      <c r="BN221" s="11"/>
      <c r="BO221" s="11"/>
      <c r="BP221" s="38"/>
      <c r="BQ221" s="38"/>
    </row>
    <row r="222" spans="1:69" ht="12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47"/>
      <c r="R222" s="9"/>
      <c r="S222" s="9"/>
      <c r="T222" s="9"/>
      <c r="U222" s="9"/>
      <c r="W222" s="11"/>
      <c r="X222" s="9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4"/>
      <c r="AM222" s="11"/>
      <c r="AN222" s="15"/>
      <c r="AO222" s="14"/>
      <c r="AP222" s="15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9"/>
      <c r="BE222" s="9"/>
      <c r="BF222" s="11"/>
      <c r="BG222" s="14"/>
      <c r="BH222" s="11"/>
      <c r="BI222" s="11"/>
      <c r="BJ222" s="14"/>
      <c r="BK222" s="11"/>
      <c r="BL222" s="11"/>
      <c r="BM222" s="11"/>
      <c r="BN222" s="11"/>
      <c r="BO222" s="11"/>
      <c r="BP222" s="38"/>
      <c r="BQ222" s="38"/>
    </row>
    <row r="223" spans="1:69" ht="12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47"/>
      <c r="R223" s="9"/>
      <c r="S223" s="9"/>
      <c r="T223" s="9"/>
      <c r="U223" s="9"/>
      <c r="W223" s="11"/>
      <c r="X223" s="9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4"/>
      <c r="AM223" s="11"/>
      <c r="AN223" s="15"/>
      <c r="AO223" s="14"/>
      <c r="AP223" s="15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9"/>
      <c r="BE223" s="9"/>
      <c r="BF223" s="11"/>
      <c r="BG223" s="14"/>
      <c r="BH223" s="11"/>
      <c r="BI223" s="11"/>
      <c r="BJ223" s="14"/>
      <c r="BK223" s="11"/>
      <c r="BL223" s="11"/>
      <c r="BM223" s="11"/>
      <c r="BN223" s="11"/>
      <c r="BO223" s="11"/>
      <c r="BP223" s="38"/>
      <c r="BQ223" s="38"/>
    </row>
    <row r="224" spans="1:69" ht="12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47"/>
      <c r="R224" s="9"/>
      <c r="S224" s="9"/>
      <c r="T224" s="9"/>
      <c r="U224" s="9"/>
      <c r="W224" s="11"/>
      <c r="X224" s="9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4"/>
      <c r="AM224" s="11"/>
      <c r="AN224" s="15"/>
      <c r="AO224" s="14"/>
      <c r="AP224" s="15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9"/>
      <c r="BE224" s="9"/>
      <c r="BF224" s="11"/>
      <c r="BG224" s="14"/>
      <c r="BH224" s="11"/>
      <c r="BI224" s="11"/>
      <c r="BJ224" s="14"/>
      <c r="BK224" s="11"/>
      <c r="BL224" s="11"/>
      <c r="BM224" s="11"/>
      <c r="BN224" s="11"/>
      <c r="BO224" s="11"/>
      <c r="BP224" s="38"/>
      <c r="BQ224" s="38"/>
    </row>
    <row r="225" spans="1:69" ht="12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47"/>
      <c r="R225" s="9"/>
      <c r="S225" s="9"/>
      <c r="T225" s="9"/>
      <c r="U225" s="9"/>
      <c r="W225" s="11"/>
      <c r="X225" s="9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4"/>
      <c r="AM225" s="11"/>
      <c r="AN225" s="15"/>
      <c r="AO225" s="14"/>
      <c r="AP225" s="15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9"/>
      <c r="BE225" s="9"/>
      <c r="BF225" s="11"/>
      <c r="BG225" s="14"/>
      <c r="BH225" s="11"/>
      <c r="BI225" s="11"/>
      <c r="BJ225" s="14"/>
      <c r="BK225" s="11"/>
      <c r="BL225" s="11"/>
      <c r="BM225" s="11"/>
      <c r="BN225" s="11"/>
      <c r="BO225" s="11"/>
      <c r="BP225" s="38"/>
      <c r="BQ225" s="38"/>
    </row>
    <row r="226" spans="1:69" ht="12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47"/>
      <c r="R226" s="9"/>
      <c r="S226" s="9"/>
      <c r="T226" s="9"/>
      <c r="U226" s="9"/>
      <c r="W226" s="11"/>
      <c r="X226" s="9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4"/>
      <c r="AM226" s="11"/>
      <c r="AN226" s="15"/>
      <c r="AO226" s="14"/>
      <c r="AP226" s="15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9"/>
      <c r="BE226" s="9"/>
      <c r="BF226" s="11"/>
      <c r="BG226" s="14"/>
      <c r="BH226" s="11"/>
      <c r="BI226" s="11"/>
      <c r="BJ226" s="14"/>
      <c r="BK226" s="11"/>
      <c r="BL226" s="11"/>
      <c r="BM226" s="11"/>
      <c r="BN226" s="11"/>
      <c r="BO226" s="11"/>
      <c r="BP226" s="38"/>
      <c r="BQ226" s="38"/>
    </row>
    <row r="227" spans="1:69" ht="12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47"/>
      <c r="R227" s="9"/>
      <c r="S227" s="9"/>
      <c r="T227" s="9"/>
      <c r="U227" s="9"/>
      <c r="W227" s="11"/>
      <c r="X227" s="9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4"/>
      <c r="AM227" s="11"/>
      <c r="AN227" s="15"/>
      <c r="AO227" s="14"/>
      <c r="AP227" s="15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9"/>
      <c r="BE227" s="9"/>
      <c r="BF227" s="11"/>
      <c r="BG227" s="14"/>
      <c r="BH227" s="11"/>
      <c r="BI227" s="11"/>
      <c r="BJ227" s="14"/>
      <c r="BK227" s="11"/>
      <c r="BL227" s="11"/>
      <c r="BM227" s="11"/>
      <c r="BN227" s="11"/>
      <c r="BO227" s="11"/>
      <c r="BP227" s="38"/>
      <c r="BQ227" s="38"/>
    </row>
    <row r="228" spans="1:69" ht="12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47"/>
      <c r="R228" s="9"/>
      <c r="S228" s="9"/>
      <c r="T228" s="9"/>
      <c r="U228" s="9"/>
      <c r="W228" s="11"/>
      <c r="X228" s="9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4"/>
      <c r="AM228" s="11"/>
      <c r="AN228" s="15"/>
      <c r="AO228" s="14"/>
      <c r="AP228" s="15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9"/>
      <c r="BE228" s="9"/>
      <c r="BF228" s="11"/>
      <c r="BG228" s="14"/>
      <c r="BH228" s="11"/>
      <c r="BI228" s="11"/>
      <c r="BJ228" s="14"/>
      <c r="BK228" s="11"/>
      <c r="BL228" s="11"/>
      <c r="BM228" s="11"/>
      <c r="BN228" s="11"/>
      <c r="BO228" s="11"/>
      <c r="BP228" s="38"/>
      <c r="BQ228" s="38"/>
    </row>
    <row r="229" spans="1:69" ht="12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47"/>
      <c r="R229" s="9"/>
      <c r="S229" s="9"/>
      <c r="T229" s="9"/>
      <c r="U229" s="9"/>
      <c r="W229" s="11"/>
      <c r="X229" s="9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4"/>
      <c r="AM229" s="11"/>
      <c r="AN229" s="15"/>
      <c r="AO229" s="14"/>
      <c r="AP229" s="15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9"/>
      <c r="BE229" s="9"/>
      <c r="BF229" s="11"/>
      <c r="BG229" s="14"/>
      <c r="BH229" s="11"/>
      <c r="BI229" s="11"/>
      <c r="BJ229" s="14"/>
      <c r="BK229" s="11"/>
      <c r="BL229" s="11"/>
      <c r="BM229" s="11"/>
      <c r="BN229" s="11"/>
      <c r="BO229" s="11"/>
      <c r="BP229" s="38"/>
      <c r="BQ229" s="38"/>
    </row>
    <row r="230" spans="1:69" ht="12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47"/>
      <c r="R230" s="9"/>
      <c r="S230" s="9"/>
      <c r="T230" s="9"/>
      <c r="U230" s="9"/>
      <c r="W230" s="11"/>
      <c r="X230" s="9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4"/>
      <c r="AM230" s="11"/>
      <c r="AN230" s="15"/>
      <c r="AO230" s="14"/>
      <c r="AP230" s="15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9"/>
      <c r="BE230" s="9"/>
      <c r="BF230" s="11"/>
      <c r="BG230" s="14"/>
      <c r="BH230" s="11"/>
      <c r="BI230" s="11"/>
      <c r="BJ230" s="14"/>
      <c r="BK230" s="11"/>
      <c r="BL230" s="11"/>
      <c r="BM230" s="11"/>
      <c r="BN230" s="11"/>
      <c r="BO230" s="11"/>
      <c r="BP230" s="38"/>
      <c r="BQ230" s="38"/>
    </row>
    <row r="231" spans="1:69" ht="12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47"/>
      <c r="R231" s="9"/>
      <c r="S231" s="9"/>
      <c r="T231" s="9"/>
      <c r="U231" s="9"/>
      <c r="W231" s="11"/>
      <c r="X231" s="9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4"/>
      <c r="AM231" s="11"/>
      <c r="AN231" s="15"/>
      <c r="AO231" s="14"/>
      <c r="AP231" s="15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9"/>
      <c r="BE231" s="9"/>
      <c r="BF231" s="11"/>
      <c r="BG231" s="14"/>
      <c r="BH231" s="11"/>
      <c r="BI231" s="11"/>
      <c r="BJ231" s="14"/>
      <c r="BK231" s="11"/>
      <c r="BL231" s="11"/>
      <c r="BM231" s="11"/>
      <c r="BN231" s="11"/>
      <c r="BO231" s="11"/>
      <c r="BP231" s="38"/>
      <c r="BQ231" s="38"/>
    </row>
    <row r="232" spans="1:69" ht="12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47"/>
      <c r="R232" s="9"/>
      <c r="S232" s="9"/>
      <c r="T232" s="9"/>
      <c r="U232" s="9"/>
      <c r="W232" s="11"/>
      <c r="X232" s="9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4"/>
      <c r="AM232" s="11"/>
      <c r="AN232" s="15"/>
      <c r="AO232" s="14"/>
      <c r="AP232" s="15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9"/>
      <c r="BE232" s="9"/>
      <c r="BF232" s="11"/>
      <c r="BG232" s="14"/>
      <c r="BH232" s="11"/>
      <c r="BI232" s="11"/>
      <c r="BJ232" s="14"/>
      <c r="BK232" s="11"/>
      <c r="BL232" s="11"/>
      <c r="BM232" s="11"/>
      <c r="BN232" s="11"/>
      <c r="BO232" s="11"/>
      <c r="BP232" s="38"/>
      <c r="BQ232" s="38"/>
    </row>
    <row r="233" spans="1:69" ht="12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47"/>
      <c r="R233" s="9"/>
      <c r="S233" s="9"/>
      <c r="T233" s="9"/>
      <c r="U233" s="9"/>
      <c r="W233" s="11"/>
      <c r="X233" s="9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4"/>
      <c r="AM233" s="11"/>
      <c r="AN233" s="15"/>
      <c r="AO233" s="14"/>
      <c r="AP233" s="15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9"/>
      <c r="BE233" s="9"/>
      <c r="BF233" s="11"/>
      <c r="BG233" s="14"/>
      <c r="BH233" s="11"/>
      <c r="BI233" s="11"/>
      <c r="BJ233" s="14"/>
      <c r="BK233" s="11"/>
      <c r="BL233" s="11"/>
      <c r="BM233" s="11"/>
      <c r="BN233" s="11"/>
      <c r="BO233" s="11"/>
      <c r="BP233" s="38"/>
      <c r="BQ233" s="38"/>
    </row>
    <row r="234" spans="1:69" ht="12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47"/>
      <c r="R234" s="9"/>
      <c r="S234" s="9"/>
      <c r="T234" s="9"/>
      <c r="U234" s="9"/>
      <c r="W234" s="11"/>
      <c r="X234" s="9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4"/>
      <c r="AM234" s="11"/>
      <c r="AN234" s="15"/>
      <c r="AO234" s="14"/>
      <c r="AP234" s="15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9"/>
      <c r="BE234" s="9"/>
      <c r="BF234" s="11"/>
      <c r="BG234" s="14"/>
      <c r="BH234" s="11"/>
      <c r="BI234" s="11"/>
      <c r="BJ234" s="14"/>
      <c r="BK234" s="11"/>
      <c r="BL234" s="11"/>
      <c r="BM234" s="11"/>
      <c r="BN234" s="11"/>
      <c r="BO234" s="11"/>
      <c r="BP234" s="38"/>
      <c r="BQ234" s="38"/>
    </row>
    <row r="235" spans="1:69" ht="12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47"/>
      <c r="R235" s="9"/>
      <c r="S235" s="9"/>
      <c r="T235" s="9"/>
      <c r="U235" s="9"/>
      <c r="W235" s="11"/>
      <c r="X235" s="9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4"/>
      <c r="AM235" s="11"/>
      <c r="AN235" s="15"/>
      <c r="AO235" s="14"/>
      <c r="AP235" s="15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9"/>
      <c r="BE235" s="9"/>
      <c r="BF235" s="11"/>
      <c r="BG235" s="14"/>
      <c r="BH235" s="11"/>
      <c r="BI235" s="11"/>
      <c r="BJ235" s="14"/>
      <c r="BK235" s="11"/>
      <c r="BL235" s="11"/>
      <c r="BM235" s="11"/>
      <c r="BN235" s="11"/>
      <c r="BO235" s="11"/>
      <c r="BP235" s="38"/>
      <c r="BQ235" s="38"/>
    </row>
    <row r="236" spans="1:69" ht="12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47"/>
      <c r="R236" s="9"/>
      <c r="S236" s="9"/>
      <c r="T236" s="9"/>
      <c r="U236" s="9"/>
      <c r="W236" s="11"/>
      <c r="X236" s="9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4"/>
      <c r="AM236" s="11"/>
      <c r="AN236" s="15"/>
      <c r="AO236" s="14"/>
      <c r="AP236" s="15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9"/>
      <c r="BE236" s="9"/>
      <c r="BF236" s="11"/>
      <c r="BG236" s="14"/>
      <c r="BH236" s="11"/>
      <c r="BI236" s="11"/>
      <c r="BJ236" s="14"/>
      <c r="BK236" s="11"/>
      <c r="BL236" s="11"/>
      <c r="BM236" s="11"/>
      <c r="BN236" s="11"/>
      <c r="BO236" s="11"/>
      <c r="BP236" s="38"/>
      <c r="BQ236" s="38"/>
    </row>
    <row r="237" spans="1:69" ht="12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47"/>
      <c r="R237" s="9"/>
      <c r="S237" s="9"/>
      <c r="T237" s="9"/>
      <c r="U237" s="9"/>
      <c r="W237" s="11"/>
      <c r="X237" s="9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4"/>
      <c r="AM237" s="11"/>
      <c r="AN237" s="15"/>
      <c r="AO237" s="14"/>
      <c r="AP237" s="15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9"/>
      <c r="BE237" s="9"/>
      <c r="BF237" s="11"/>
      <c r="BG237" s="14"/>
      <c r="BH237" s="11"/>
      <c r="BI237" s="11"/>
      <c r="BJ237" s="14"/>
      <c r="BK237" s="11"/>
      <c r="BL237" s="11"/>
      <c r="BM237" s="11"/>
      <c r="BN237" s="11"/>
      <c r="BO237" s="11"/>
      <c r="BP237" s="38"/>
      <c r="BQ237" s="38"/>
    </row>
    <row r="238" spans="1:69" ht="12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47"/>
      <c r="R238" s="9"/>
      <c r="S238" s="9"/>
      <c r="T238" s="9"/>
      <c r="U238" s="9"/>
      <c r="W238" s="11"/>
      <c r="X238" s="9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4"/>
      <c r="AM238" s="11"/>
      <c r="AN238" s="15"/>
      <c r="AO238" s="14"/>
      <c r="AP238" s="15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9"/>
      <c r="BE238" s="9"/>
      <c r="BF238" s="11"/>
      <c r="BG238" s="14"/>
      <c r="BH238" s="11"/>
      <c r="BI238" s="11"/>
      <c r="BJ238" s="14"/>
      <c r="BK238" s="11"/>
      <c r="BL238" s="11"/>
      <c r="BM238" s="11"/>
      <c r="BN238" s="11"/>
      <c r="BO238" s="11"/>
      <c r="BP238" s="38"/>
      <c r="BQ238" s="38"/>
    </row>
    <row r="239" spans="1:69" ht="12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47"/>
      <c r="R239" s="9"/>
      <c r="S239" s="9"/>
      <c r="T239" s="9"/>
      <c r="U239" s="9"/>
      <c r="W239" s="11"/>
      <c r="X239" s="9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4"/>
      <c r="AM239" s="11"/>
      <c r="AN239" s="15"/>
      <c r="AO239" s="14"/>
      <c r="AP239" s="15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9"/>
      <c r="BE239" s="9"/>
      <c r="BF239" s="11"/>
      <c r="BG239" s="14"/>
      <c r="BH239" s="11"/>
      <c r="BI239" s="11"/>
      <c r="BJ239" s="14"/>
      <c r="BK239" s="11"/>
      <c r="BL239" s="11"/>
      <c r="BM239" s="11"/>
      <c r="BN239" s="11"/>
      <c r="BO239" s="11"/>
      <c r="BP239" s="38"/>
      <c r="BQ239" s="38"/>
    </row>
    <row r="240" spans="1:69" ht="12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47"/>
      <c r="R240" s="9"/>
      <c r="S240" s="9"/>
      <c r="T240" s="9"/>
      <c r="U240" s="9"/>
      <c r="W240" s="11"/>
      <c r="X240" s="9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4"/>
      <c r="AM240" s="11"/>
      <c r="AN240" s="15"/>
      <c r="AO240" s="14"/>
      <c r="AP240" s="15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9"/>
      <c r="BE240" s="9"/>
      <c r="BF240" s="11"/>
      <c r="BG240" s="14"/>
      <c r="BH240" s="11"/>
      <c r="BI240" s="11"/>
      <c r="BJ240" s="14"/>
      <c r="BK240" s="11"/>
      <c r="BL240" s="11"/>
      <c r="BM240" s="11"/>
      <c r="BN240" s="11"/>
      <c r="BO240" s="11"/>
      <c r="BP240" s="38"/>
      <c r="BQ240" s="38"/>
    </row>
    <row r="241" spans="1:69" ht="12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47"/>
      <c r="R241" s="9"/>
      <c r="S241" s="9"/>
      <c r="T241" s="9"/>
      <c r="U241" s="9"/>
      <c r="W241" s="11"/>
      <c r="X241" s="9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4"/>
      <c r="AM241" s="11"/>
      <c r="AN241" s="15"/>
      <c r="AO241" s="14"/>
      <c r="AP241" s="15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9"/>
      <c r="BE241" s="9"/>
      <c r="BF241" s="11"/>
      <c r="BG241" s="14"/>
      <c r="BH241" s="11"/>
      <c r="BI241" s="11"/>
      <c r="BJ241" s="14"/>
      <c r="BK241" s="11"/>
      <c r="BL241" s="11"/>
      <c r="BM241" s="11"/>
      <c r="BN241" s="11"/>
      <c r="BO241" s="11"/>
      <c r="BP241" s="38"/>
      <c r="BQ241" s="38"/>
    </row>
    <row r="242" spans="1:69" ht="12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47"/>
      <c r="R242" s="9"/>
      <c r="S242" s="9"/>
      <c r="T242" s="9"/>
      <c r="U242" s="9"/>
      <c r="W242" s="11"/>
      <c r="X242" s="9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4"/>
      <c r="AM242" s="11"/>
      <c r="AN242" s="15"/>
      <c r="AO242" s="14"/>
      <c r="AP242" s="15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9"/>
      <c r="BE242" s="9"/>
      <c r="BF242" s="11"/>
      <c r="BG242" s="14"/>
      <c r="BH242" s="11"/>
      <c r="BI242" s="11"/>
      <c r="BJ242" s="14"/>
      <c r="BK242" s="11"/>
      <c r="BL242" s="11"/>
      <c r="BM242" s="11"/>
      <c r="BN242" s="11"/>
      <c r="BO242" s="11"/>
      <c r="BP242" s="38"/>
      <c r="BQ242" s="38"/>
    </row>
    <row r="243" spans="1:69" ht="12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47"/>
      <c r="R243" s="9"/>
      <c r="S243" s="9"/>
      <c r="T243" s="9"/>
      <c r="U243" s="9"/>
      <c r="W243" s="11"/>
      <c r="X243" s="9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4"/>
      <c r="AM243" s="11"/>
      <c r="AN243" s="15"/>
      <c r="AO243" s="14"/>
      <c r="AP243" s="15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9"/>
      <c r="BE243" s="9"/>
      <c r="BF243" s="11"/>
      <c r="BG243" s="14"/>
      <c r="BH243" s="11"/>
      <c r="BI243" s="11"/>
      <c r="BJ243" s="14"/>
      <c r="BK243" s="11"/>
      <c r="BL243" s="11"/>
      <c r="BM243" s="11"/>
      <c r="BN243" s="11"/>
      <c r="BO243" s="11"/>
      <c r="BP243" s="38"/>
      <c r="BQ243" s="38"/>
    </row>
    <row r="244" spans="1:69" ht="12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47"/>
      <c r="R244" s="9"/>
      <c r="S244" s="9"/>
      <c r="T244" s="9"/>
      <c r="U244" s="9"/>
      <c r="W244" s="11"/>
      <c r="X244" s="9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4"/>
      <c r="AM244" s="11"/>
      <c r="AN244" s="15"/>
      <c r="AO244" s="14"/>
      <c r="AP244" s="15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9"/>
      <c r="BE244" s="9"/>
      <c r="BF244" s="11"/>
      <c r="BG244" s="14"/>
      <c r="BH244" s="11"/>
      <c r="BI244" s="11"/>
      <c r="BJ244" s="14"/>
      <c r="BK244" s="11"/>
      <c r="BL244" s="11"/>
      <c r="BM244" s="11"/>
      <c r="BN244" s="11"/>
      <c r="BO244" s="11"/>
      <c r="BP244" s="38"/>
      <c r="BQ244" s="38"/>
    </row>
    <row r="245" spans="1:69" ht="12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47"/>
      <c r="R245" s="9"/>
      <c r="S245" s="9"/>
      <c r="T245" s="9"/>
      <c r="U245" s="9"/>
      <c r="W245" s="11"/>
      <c r="X245" s="9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4"/>
      <c r="AM245" s="11"/>
      <c r="AN245" s="15"/>
      <c r="AO245" s="14"/>
      <c r="AP245" s="15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9"/>
      <c r="BE245" s="9"/>
      <c r="BF245" s="11"/>
      <c r="BG245" s="14"/>
      <c r="BH245" s="11"/>
      <c r="BI245" s="11"/>
      <c r="BJ245" s="14"/>
      <c r="BK245" s="11"/>
      <c r="BL245" s="11"/>
      <c r="BM245" s="11"/>
      <c r="BN245" s="11"/>
      <c r="BO245" s="11"/>
      <c r="BP245" s="38"/>
      <c r="BQ245" s="38"/>
    </row>
    <row r="246" spans="1:69" ht="12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47"/>
      <c r="R246" s="9"/>
      <c r="S246" s="9"/>
      <c r="T246" s="9"/>
      <c r="U246" s="9"/>
      <c r="W246" s="11"/>
      <c r="X246" s="9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4"/>
      <c r="AM246" s="11"/>
      <c r="AN246" s="15"/>
      <c r="AO246" s="14"/>
      <c r="AP246" s="15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9"/>
      <c r="BE246" s="9"/>
      <c r="BF246" s="11"/>
      <c r="BG246" s="14"/>
      <c r="BH246" s="11"/>
      <c r="BI246" s="11"/>
      <c r="BJ246" s="14"/>
      <c r="BK246" s="11"/>
      <c r="BL246" s="11"/>
      <c r="BM246" s="11"/>
      <c r="BN246" s="11"/>
      <c r="BO246" s="11"/>
      <c r="BP246" s="38"/>
      <c r="BQ246" s="38"/>
    </row>
    <row r="247" spans="1:69" ht="12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47"/>
      <c r="R247" s="9"/>
      <c r="S247" s="9"/>
      <c r="T247" s="9"/>
      <c r="U247" s="9"/>
      <c r="W247" s="11"/>
      <c r="X247" s="9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4"/>
      <c r="AM247" s="11"/>
      <c r="AN247" s="15"/>
      <c r="AO247" s="14"/>
      <c r="AP247" s="15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9"/>
      <c r="BE247" s="9"/>
      <c r="BF247" s="11"/>
      <c r="BG247" s="14"/>
      <c r="BH247" s="11"/>
      <c r="BI247" s="11"/>
      <c r="BJ247" s="14"/>
      <c r="BK247" s="11"/>
      <c r="BL247" s="11"/>
      <c r="BM247" s="11"/>
      <c r="BN247" s="11"/>
      <c r="BO247" s="11"/>
      <c r="BP247" s="38"/>
      <c r="BQ247" s="38"/>
    </row>
    <row r="248" spans="1:69" ht="12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47"/>
      <c r="R248" s="9"/>
      <c r="S248" s="9"/>
      <c r="T248" s="9"/>
      <c r="U248" s="9"/>
      <c r="W248" s="11"/>
      <c r="X248" s="9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4"/>
      <c r="AM248" s="11"/>
      <c r="AN248" s="15"/>
      <c r="AO248" s="14"/>
      <c r="AP248" s="15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9"/>
      <c r="BE248" s="9"/>
      <c r="BF248" s="11"/>
      <c r="BG248" s="14"/>
      <c r="BH248" s="11"/>
      <c r="BI248" s="11"/>
      <c r="BJ248" s="14"/>
      <c r="BK248" s="11"/>
      <c r="BL248" s="11"/>
      <c r="BM248" s="11"/>
      <c r="BN248" s="11"/>
      <c r="BO248" s="11"/>
      <c r="BP248" s="38"/>
      <c r="BQ248" s="38"/>
    </row>
    <row r="249" spans="1:69" ht="12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47"/>
      <c r="R249" s="9"/>
      <c r="S249" s="9"/>
      <c r="T249" s="9"/>
      <c r="U249" s="9"/>
      <c r="W249" s="11"/>
      <c r="X249" s="9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4"/>
      <c r="AM249" s="11"/>
      <c r="AN249" s="15"/>
      <c r="AO249" s="14"/>
      <c r="AP249" s="15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9"/>
      <c r="BE249" s="9"/>
      <c r="BF249" s="11"/>
      <c r="BG249" s="14"/>
      <c r="BH249" s="11"/>
      <c r="BI249" s="11"/>
      <c r="BJ249" s="14"/>
      <c r="BK249" s="11"/>
      <c r="BL249" s="11"/>
      <c r="BM249" s="11"/>
      <c r="BN249" s="11"/>
      <c r="BO249" s="11"/>
      <c r="BP249" s="38"/>
      <c r="BQ249" s="38"/>
    </row>
    <row r="250" spans="1:69" ht="12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47"/>
      <c r="R250" s="9"/>
      <c r="S250" s="9"/>
      <c r="T250" s="9"/>
      <c r="U250" s="9"/>
      <c r="W250" s="11"/>
      <c r="X250" s="9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4"/>
      <c r="AM250" s="11"/>
      <c r="AN250" s="15"/>
      <c r="AO250" s="14"/>
      <c r="AP250" s="15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9"/>
      <c r="BE250" s="9"/>
      <c r="BF250" s="11"/>
      <c r="BG250" s="14"/>
      <c r="BH250" s="11"/>
      <c r="BI250" s="11"/>
      <c r="BJ250" s="14"/>
      <c r="BK250" s="11"/>
      <c r="BL250" s="11"/>
      <c r="BM250" s="11"/>
      <c r="BN250" s="11"/>
      <c r="BO250" s="11"/>
      <c r="BP250" s="38"/>
      <c r="BQ250" s="38"/>
    </row>
    <row r="251" spans="1:69" ht="12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47"/>
      <c r="R251" s="9"/>
      <c r="S251" s="9"/>
      <c r="T251" s="9"/>
      <c r="U251" s="9"/>
      <c r="W251" s="11"/>
      <c r="X251" s="9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4"/>
      <c r="AM251" s="11"/>
      <c r="AN251" s="15"/>
      <c r="AO251" s="14"/>
      <c r="AP251" s="15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9"/>
      <c r="BE251" s="9"/>
      <c r="BF251" s="11"/>
      <c r="BG251" s="14"/>
      <c r="BH251" s="11"/>
      <c r="BI251" s="11"/>
      <c r="BJ251" s="14"/>
      <c r="BK251" s="11"/>
      <c r="BL251" s="11"/>
      <c r="BM251" s="11"/>
      <c r="BN251" s="11"/>
      <c r="BO251" s="11"/>
      <c r="BP251" s="38"/>
      <c r="BQ251" s="38"/>
    </row>
    <row r="252" spans="1:69" ht="12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47"/>
      <c r="R252" s="9"/>
      <c r="S252" s="9"/>
      <c r="T252" s="9"/>
      <c r="U252" s="9"/>
      <c r="W252" s="11"/>
      <c r="X252" s="9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4"/>
      <c r="AM252" s="11"/>
      <c r="AN252" s="15"/>
      <c r="AO252" s="14"/>
      <c r="AP252" s="15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9"/>
      <c r="BE252" s="9"/>
      <c r="BF252" s="11"/>
      <c r="BG252" s="14"/>
      <c r="BH252" s="11"/>
      <c r="BI252" s="11"/>
      <c r="BJ252" s="14"/>
      <c r="BK252" s="11"/>
      <c r="BL252" s="11"/>
      <c r="BM252" s="11"/>
      <c r="BN252" s="11"/>
      <c r="BO252" s="11"/>
      <c r="BP252" s="38"/>
      <c r="BQ252" s="38"/>
    </row>
    <row r="253" spans="1:69" ht="12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47"/>
      <c r="R253" s="9"/>
      <c r="S253" s="9"/>
      <c r="T253" s="9"/>
      <c r="U253" s="9"/>
      <c r="W253" s="11"/>
      <c r="X253" s="9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4"/>
      <c r="AM253" s="11"/>
      <c r="AN253" s="15"/>
      <c r="AO253" s="14"/>
      <c r="AP253" s="15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9"/>
      <c r="BE253" s="9"/>
      <c r="BF253" s="11"/>
      <c r="BG253" s="14"/>
      <c r="BH253" s="11"/>
      <c r="BI253" s="11"/>
      <c r="BJ253" s="14"/>
      <c r="BK253" s="11"/>
      <c r="BL253" s="11"/>
      <c r="BM253" s="11"/>
      <c r="BN253" s="11"/>
      <c r="BO253" s="11"/>
      <c r="BP253" s="38"/>
      <c r="BQ253" s="38"/>
    </row>
    <row r="254" spans="1:69" ht="12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47"/>
      <c r="R254" s="9"/>
      <c r="S254" s="9"/>
      <c r="T254" s="9"/>
      <c r="U254" s="9"/>
      <c r="W254" s="11"/>
      <c r="X254" s="9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4"/>
      <c r="AM254" s="11"/>
      <c r="AN254" s="15"/>
      <c r="AO254" s="14"/>
      <c r="AP254" s="15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9"/>
      <c r="BE254" s="9"/>
      <c r="BF254" s="11"/>
      <c r="BG254" s="14"/>
      <c r="BH254" s="11"/>
      <c r="BI254" s="11"/>
      <c r="BJ254" s="14"/>
      <c r="BK254" s="11"/>
      <c r="BL254" s="11"/>
      <c r="BM254" s="11"/>
      <c r="BN254" s="11"/>
      <c r="BO254" s="11"/>
      <c r="BP254" s="38"/>
      <c r="BQ254" s="38"/>
    </row>
    <row r="255" spans="1:69" ht="12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47"/>
      <c r="R255" s="9"/>
      <c r="S255" s="9"/>
      <c r="T255" s="9"/>
      <c r="U255" s="9"/>
      <c r="W255" s="11"/>
      <c r="X255" s="9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4"/>
      <c r="AM255" s="11"/>
      <c r="AN255" s="15"/>
      <c r="AO255" s="14"/>
      <c r="AP255" s="15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9"/>
      <c r="BE255" s="9"/>
      <c r="BF255" s="11"/>
      <c r="BG255" s="14"/>
      <c r="BH255" s="11"/>
      <c r="BI255" s="11"/>
      <c r="BJ255" s="14"/>
      <c r="BK255" s="11"/>
      <c r="BL255" s="11"/>
      <c r="BM255" s="11"/>
      <c r="BN255" s="11"/>
      <c r="BO255" s="11"/>
      <c r="BP255" s="38"/>
      <c r="BQ255" s="38"/>
    </row>
    <row r="256" spans="1:69" ht="12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47"/>
      <c r="R256" s="9"/>
      <c r="S256" s="9"/>
      <c r="T256" s="9"/>
      <c r="U256" s="9"/>
      <c r="W256" s="11"/>
      <c r="X256" s="9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4"/>
      <c r="AM256" s="11"/>
      <c r="AN256" s="15"/>
      <c r="AO256" s="14"/>
      <c r="AP256" s="15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9"/>
      <c r="BE256" s="9"/>
      <c r="BF256" s="11"/>
      <c r="BG256" s="14"/>
      <c r="BH256" s="11"/>
      <c r="BI256" s="11"/>
      <c r="BJ256" s="14"/>
      <c r="BK256" s="11"/>
      <c r="BL256" s="11"/>
      <c r="BM256" s="11"/>
      <c r="BN256" s="11"/>
      <c r="BO256" s="11"/>
      <c r="BP256" s="38"/>
      <c r="BQ256" s="38"/>
    </row>
    <row r="257" spans="1:69" ht="12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47"/>
      <c r="R257" s="9"/>
      <c r="S257" s="9"/>
      <c r="T257" s="9"/>
      <c r="U257" s="9"/>
      <c r="W257" s="11"/>
      <c r="X257" s="9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4"/>
      <c r="AM257" s="11"/>
      <c r="AN257" s="15"/>
      <c r="AO257" s="14"/>
      <c r="AP257" s="15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9"/>
      <c r="BE257" s="9"/>
      <c r="BF257" s="11"/>
      <c r="BG257" s="14"/>
      <c r="BH257" s="11"/>
      <c r="BI257" s="11"/>
      <c r="BJ257" s="14"/>
      <c r="BK257" s="11"/>
      <c r="BL257" s="11"/>
      <c r="BM257" s="11"/>
      <c r="BN257" s="11"/>
      <c r="BO257" s="11"/>
      <c r="BP257" s="38"/>
      <c r="BQ257" s="38"/>
    </row>
    <row r="258" spans="1:69" ht="12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47"/>
      <c r="R258" s="9"/>
      <c r="S258" s="9"/>
      <c r="T258" s="9"/>
      <c r="U258" s="9"/>
      <c r="W258" s="11"/>
      <c r="X258" s="9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4"/>
      <c r="AM258" s="11"/>
      <c r="AN258" s="15"/>
      <c r="AO258" s="14"/>
      <c r="AP258" s="15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9"/>
      <c r="BE258" s="9"/>
      <c r="BF258" s="11"/>
      <c r="BG258" s="14"/>
      <c r="BH258" s="11"/>
      <c r="BI258" s="11"/>
      <c r="BJ258" s="14"/>
      <c r="BK258" s="11"/>
      <c r="BL258" s="11"/>
      <c r="BM258" s="11"/>
      <c r="BN258" s="11"/>
      <c r="BO258" s="11"/>
      <c r="BP258" s="38"/>
      <c r="BQ258" s="38"/>
    </row>
    <row r="259" spans="1:69" ht="12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47"/>
      <c r="R259" s="9"/>
      <c r="S259" s="9"/>
      <c r="T259" s="9"/>
      <c r="U259" s="9"/>
      <c r="W259" s="11"/>
      <c r="X259" s="9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4"/>
      <c r="AM259" s="11"/>
      <c r="AN259" s="15"/>
      <c r="AO259" s="14"/>
      <c r="AP259" s="15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9"/>
      <c r="BE259" s="9"/>
      <c r="BF259" s="11"/>
      <c r="BG259" s="14"/>
      <c r="BH259" s="11"/>
      <c r="BI259" s="11"/>
      <c r="BJ259" s="14"/>
      <c r="BK259" s="11"/>
      <c r="BL259" s="11"/>
      <c r="BM259" s="11"/>
      <c r="BN259" s="11"/>
      <c r="BO259" s="11"/>
      <c r="BP259" s="38"/>
      <c r="BQ259" s="38"/>
    </row>
    <row r="260" spans="1:69" ht="12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47"/>
      <c r="R260" s="9"/>
      <c r="S260" s="9"/>
      <c r="T260" s="9"/>
      <c r="U260" s="9"/>
      <c r="W260" s="11"/>
      <c r="X260" s="9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4"/>
      <c r="AM260" s="11"/>
      <c r="AN260" s="15"/>
      <c r="AO260" s="14"/>
      <c r="AP260" s="15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9"/>
      <c r="BE260" s="9"/>
      <c r="BF260" s="11"/>
      <c r="BG260" s="14"/>
      <c r="BH260" s="11"/>
      <c r="BI260" s="11"/>
      <c r="BJ260" s="14"/>
      <c r="BK260" s="11"/>
      <c r="BL260" s="11"/>
      <c r="BM260" s="11"/>
      <c r="BN260" s="11"/>
      <c r="BO260" s="11"/>
      <c r="BP260" s="38"/>
      <c r="BQ260" s="38"/>
    </row>
    <row r="261" spans="1:69" ht="12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47"/>
      <c r="R261" s="9"/>
      <c r="S261" s="9"/>
      <c r="T261" s="9"/>
      <c r="U261" s="9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4"/>
      <c r="AM261" s="11"/>
      <c r="AN261" s="15"/>
      <c r="AO261" s="14"/>
      <c r="AP261" s="15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9"/>
      <c r="BE261" s="9"/>
      <c r="BF261" s="11"/>
      <c r="BG261" s="14"/>
      <c r="BH261" s="11"/>
      <c r="BI261" s="11"/>
      <c r="BJ261" s="14"/>
      <c r="BK261" s="11"/>
      <c r="BL261" s="11"/>
      <c r="BM261" s="11"/>
      <c r="BN261" s="11"/>
      <c r="BO261" s="11"/>
      <c r="BP261" s="38"/>
      <c r="BQ261" s="38"/>
    </row>
    <row r="262" spans="1:69" ht="12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47"/>
      <c r="R262" s="9"/>
      <c r="S262" s="9"/>
      <c r="T262" s="9"/>
      <c r="U262" s="9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4"/>
      <c r="AM262" s="11"/>
      <c r="AN262" s="15"/>
      <c r="AO262" s="14"/>
      <c r="AP262" s="15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9"/>
      <c r="BE262" s="9"/>
      <c r="BF262" s="11"/>
      <c r="BG262" s="14"/>
      <c r="BH262" s="11"/>
      <c r="BI262" s="11"/>
      <c r="BJ262" s="14"/>
      <c r="BK262" s="11"/>
      <c r="BL262" s="11"/>
      <c r="BM262" s="11"/>
      <c r="BN262" s="11"/>
      <c r="BO262" s="11"/>
      <c r="BP262" s="38"/>
      <c r="BQ262" s="38"/>
    </row>
    <row r="263" spans="1:69" ht="12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47"/>
      <c r="R263" s="9"/>
      <c r="S263" s="9"/>
      <c r="T263" s="9"/>
      <c r="U263" s="9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4"/>
      <c r="AM263" s="11"/>
      <c r="AN263" s="15"/>
      <c r="AO263" s="14"/>
      <c r="AP263" s="15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9"/>
      <c r="BE263" s="9"/>
      <c r="BF263" s="11"/>
      <c r="BG263" s="14"/>
      <c r="BH263" s="11"/>
      <c r="BI263" s="11"/>
      <c r="BJ263" s="14"/>
      <c r="BK263" s="11"/>
      <c r="BL263" s="11"/>
      <c r="BM263" s="11"/>
      <c r="BN263" s="11"/>
      <c r="BO263" s="11"/>
      <c r="BP263" s="38"/>
      <c r="BQ263" s="38"/>
    </row>
    <row r="264" spans="1:69" ht="12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47"/>
      <c r="R264" s="9"/>
      <c r="S264" s="9"/>
      <c r="T264" s="9"/>
      <c r="U264" s="9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4"/>
      <c r="AM264" s="11"/>
      <c r="AN264" s="15"/>
      <c r="AO264" s="14"/>
      <c r="AP264" s="15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4"/>
      <c r="BB264" s="66"/>
      <c r="BC264" s="11"/>
      <c r="BD264" s="9"/>
      <c r="BE264" s="9"/>
      <c r="BF264" s="11"/>
      <c r="BG264" s="14"/>
      <c r="BH264" s="11"/>
      <c r="BI264" s="11"/>
      <c r="BJ264" s="14"/>
      <c r="BK264" s="11"/>
      <c r="BL264" s="11"/>
      <c r="BM264" s="11"/>
      <c r="BN264" s="11"/>
      <c r="BO264" s="11"/>
      <c r="BP264" s="38"/>
      <c r="BQ264" s="38"/>
    </row>
    <row r="265" spans="1:69" ht="12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47"/>
      <c r="R265" s="9"/>
      <c r="S265" s="9"/>
      <c r="T265" s="9"/>
      <c r="U265" s="9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4"/>
      <c r="AM265" s="11"/>
      <c r="AN265" s="15"/>
      <c r="AO265" s="14"/>
      <c r="AP265" s="15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4"/>
      <c r="BB265" s="66"/>
      <c r="BC265" s="11"/>
      <c r="BD265" s="9"/>
      <c r="BE265" s="9"/>
      <c r="BF265" s="11"/>
      <c r="BG265" s="14"/>
      <c r="BH265" s="11"/>
      <c r="BI265" s="11"/>
      <c r="BJ265" s="14"/>
      <c r="BK265" s="11"/>
      <c r="BL265" s="11"/>
      <c r="BM265" s="11"/>
      <c r="BN265" s="11"/>
      <c r="BO265" s="11"/>
      <c r="BP265" s="38"/>
      <c r="BQ265" s="38"/>
    </row>
    <row r="266" spans="1:69" ht="12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47"/>
      <c r="R266" s="9"/>
      <c r="S266" s="9"/>
      <c r="T266" s="9"/>
      <c r="U266" s="9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4"/>
      <c r="AM266" s="11"/>
      <c r="AN266" s="15"/>
      <c r="AO266" s="14"/>
      <c r="AP266" s="15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4"/>
      <c r="BB266" s="66"/>
      <c r="BC266" s="11"/>
      <c r="BD266" s="9"/>
      <c r="BE266" s="9"/>
      <c r="BF266" s="11"/>
      <c r="BG266" s="14"/>
      <c r="BH266" s="11"/>
      <c r="BI266" s="11"/>
      <c r="BJ266" s="14"/>
      <c r="BK266" s="11"/>
      <c r="BL266" s="11"/>
      <c r="BM266" s="11"/>
      <c r="BN266" s="11"/>
      <c r="BO266" s="11"/>
      <c r="BP266" s="38"/>
      <c r="BQ266" s="38"/>
    </row>
    <row r="267" spans="1:69" ht="12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47"/>
      <c r="R267" s="9"/>
      <c r="S267" s="9"/>
      <c r="T267" s="9"/>
      <c r="U267" s="9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4"/>
      <c r="AM267" s="11"/>
      <c r="AN267" s="15"/>
      <c r="AO267" s="14"/>
      <c r="AP267" s="15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4"/>
      <c r="BB267" s="66"/>
      <c r="BC267" s="11"/>
      <c r="BD267" s="9"/>
      <c r="BE267" s="9"/>
      <c r="BF267" s="11"/>
      <c r="BG267" s="14"/>
      <c r="BH267" s="11"/>
      <c r="BI267" s="11"/>
      <c r="BJ267" s="14"/>
      <c r="BK267" s="11"/>
      <c r="BL267" s="11"/>
      <c r="BM267" s="11"/>
      <c r="BN267" s="11"/>
      <c r="BO267" s="11"/>
      <c r="BP267" s="38"/>
      <c r="BQ267" s="38"/>
    </row>
    <row r="268" spans="1:69" ht="12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47"/>
      <c r="R268" s="9"/>
      <c r="S268" s="9"/>
      <c r="T268" s="9"/>
      <c r="U268" s="9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4"/>
      <c r="AM268" s="11"/>
      <c r="AN268" s="15"/>
      <c r="AO268" s="14"/>
      <c r="AP268" s="15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4"/>
      <c r="BB268" s="66"/>
      <c r="BC268" s="11"/>
      <c r="BD268" s="9"/>
      <c r="BE268" s="9"/>
      <c r="BF268" s="11"/>
      <c r="BG268" s="14"/>
      <c r="BH268" s="11"/>
      <c r="BI268" s="11"/>
      <c r="BJ268" s="14"/>
      <c r="BK268" s="11"/>
      <c r="BL268" s="11"/>
      <c r="BM268" s="11"/>
      <c r="BN268" s="11"/>
      <c r="BO268" s="11"/>
      <c r="BP268" s="38"/>
      <c r="BQ268" s="38"/>
    </row>
    <row r="269" spans="1:69" ht="12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47"/>
      <c r="R269" s="9"/>
      <c r="S269" s="9"/>
      <c r="T269" s="9"/>
      <c r="U269" s="9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4"/>
      <c r="AM269" s="11"/>
      <c r="AN269" s="15"/>
      <c r="AO269" s="14"/>
      <c r="AP269" s="15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4"/>
      <c r="BB269" s="66"/>
      <c r="BC269" s="11"/>
      <c r="BD269" s="9"/>
      <c r="BE269" s="9"/>
      <c r="BF269" s="11"/>
      <c r="BG269" s="14"/>
      <c r="BH269" s="66"/>
      <c r="BI269" s="11"/>
      <c r="BJ269" s="14"/>
      <c r="BK269" s="11"/>
      <c r="BL269" s="11"/>
      <c r="BM269" s="11"/>
      <c r="BN269" s="11"/>
      <c r="BO269" s="11"/>
      <c r="BP269" s="38"/>
      <c r="BQ269" s="38"/>
    </row>
    <row r="270" spans="1:69" ht="12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47"/>
      <c r="R270" s="9"/>
      <c r="S270" s="9"/>
      <c r="T270" s="9"/>
      <c r="U270" s="9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4"/>
      <c r="AM270" s="11"/>
      <c r="AN270" s="15"/>
      <c r="AO270" s="14"/>
      <c r="AP270" s="15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4"/>
      <c r="BB270" s="66"/>
      <c r="BC270" s="11"/>
      <c r="BD270" s="9"/>
      <c r="BE270" s="9"/>
      <c r="BF270" s="11"/>
      <c r="BG270" s="14"/>
      <c r="BH270" s="66"/>
      <c r="BI270" s="11"/>
      <c r="BJ270" s="14"/>
      <c r="BK270" s="11"/>
      <c r="BL270" s="11"/>
      <c r="BM270" s="11"/>
      <c r="BN270" s="11"/>
      <c r="BO270" s="11"/>
      <c r="BP270" s="38"/>
      <c r="BQ270" s="38"/>
    </row>
    <row r="271" spans="1:69" ht="12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47"/>
      <c r="R271" s="9"/>
      <c r="S271" s="9"/>
      <c r="T271" s="9"/>
      <c r="U271" s="9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4"/>
      <c r="AM271" s="11"/>
      <c r="AN271" s="15"/>
      <c r="AO271" s="14"/>
      <c r="AP271" s="15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4"/>
      <c r="BB271" s="66"/>
      <c r="BC271" s="11"/>
      <c r="BD271" s="9"/>
      <c r="BE271" s="9"/>
      <c r="BF271" s="11"/>
      <c r="BG271" s="14"/>
      <c r="BH271" s="66"/>
      <c r="BI271" s="11"/>
      <c r="BJ271" s="14"/>
      <c r="BK271" s="11"/>
      <c r="BL271" s="11"/>
      <c r="BM271" s="11"/>
      <c r="BN271" s="11"/>
      <c r="BO271" s="11"/>
      <c r="BP271" s="38"/>
      <c r="BQ271" s="38"/>
    </row>
    <row r="272" spans="1:69" ht="12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47"/>
      <c r="R272" s="9"/>
      <c r="S272" s="9"/>
      <c r="T272" s="9"/>
      <c r="U272" s="9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4"/>
      <c r="AM272" s="11"/>
      <c r="AN272" s="15"/>
      <c r="AO272" s="14"/>
      <c r="AP272" s="15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4"/>
      <c r="BB272" s="66"/>
      <c r="BC272" s="11"/>
      <c r="BD272" s="9"/>
      <c r="BE272" s="9"/>
      <c r="BF272" s="11"/>
      <c r="BG272" s="14"/>
      <c r="BH272" s="66"/>
      <c r="BI272" s="11"/>
      <c r="BJ272" s="14"/>
      <c r="BK272" s="11"/>
      <c r="BL272" s="11"/>
      <c r="BM272" s="11"/>
      <c r="BN272" s="11"/>
      <c r="BO272" s="11"/>
      <c r="BP272" s="38"/>
      <c r="BQ272" s="38"/>
    </row>
    <row r="273" spans="1:69" ht="12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47"/>
      <c r="R273" s="9"/>
      <c r="S273" s="9"/>
      <c r="T273" s="9"/>
      <c r="U273" s="9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4"/>
      <c r="AM273" s="11"/>
      <c r="AN273" s="15"/>
      <c r="AO273" s="14"/>
      <c r="AP273" s="15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4"/>
      <c r="BB273" s="66"/>
      <c r="BC273" s="11"/>
      <c r="BD273" s="9"/>
      <c r="BE273" s="9"/>
      <c r="BF273" s="11"/>
      <c r="BG273" s="14"/>
      <c r="BH273" s="66"/>
      <c r="BI273" s="11"/>
      <c r="BJ273" s="14"/>
      <c r="BK273" s="11"/>
      <c r="BL273" s="11"/>
      <c r="BM273" s="11"/>
      <c r="BN273" s="11"/>
      <c r="BO273" s="11"/>
      <c r="BP273" s="38"/>
      <c r="BQ273" s="38"/>
    </row>
    <row r="274" spans="1:69" ht="12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47"/>
      <c r="R274" s="9"/>
      <c r="S274" s="9"/>
      <c r="T274" s="9"/>
      <c r="U274" s="9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4"/>
      <c r="AM274" s="11"/>
      <c r="AN274" s="15"/>
      <c r="AO274" s="14"/>
      <c r="AP274" s="15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4"/>
      <c r="BB274" s="66"/>
      <c r="BC274" s="11"/>
      <c r="BD274" s="9"/>
      <c r="BE274" s="9"/>
      <c r="BF274" s="11"/>
      <c r="BG274" s="14"/>
      <c r="BH274" s="66"/>
      <c r="BI274" s="11"/>
      <c r="BJ274" s="14"/>
      <c r="BK274" s="11"/>
      <c r="BL274" s="11"/>
      <c r="BM274" s="11"/>
      <c r="BN274" s="11"/>
      <c r="BO274" s="11"/>
      <c r="BP274" s="38"/>
      <c r="BQ274" s="38"/>
    </row>
    <row r="275" spans="1:69" ht="12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47"/>
      <c r="R275" s="9"/>
      <c r="S275" s="9"/>
      <c r="T275" s="9"/>
      <c r="U275" s="9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4"/>
      <c r="AM275" s="11"/>
      <c r="AN275" s="15"/>
      <c r="AO275" s="14"/>
      <c r="AP275" s="15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4"/>
      <c r="BB275" s="66"/>
      <c r="BC275" s="11"/>
      <c r="BD275" s="9"/>
      <c r="BE275" s="9"/>
      <c r="BF275" s="11"/>
      <c r="BG275" s="14"/>
      <c r="BH275" s="66"/>
      <c r="BI275" s="11"/>
      <c r="BJ275" s="14"/>
      <c r="BK275" s="11"/>
      <c r="BL275" s="11"/>
      <c r="BM275" s="11"/>
      <c r="BN275" s="11"/>
      <c r="BO275" s="11"/>
      <c r="BP275" s="38"/>
      <c r="BQ275" s="38"/>
    </row>
    <row r="276" spans="1:69" ht="12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47"/>
      <c r="R276" s="9"/>
      <c r="S276" s="9"/>
      <c r="T276" s="9"/>
      <c r="U276" s="9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4"/>
      <c r="AM276" s="11"/>
      <c r="AN276" s="15"/>
      <c r="AO276" s="14"/>
      <c r="AP276" s="15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4"/>
      <c r="BB276" s="66"/>
      <c r="BC276" s="11"/>
      <c r="BD276" s="9"/>
      <c r="BE276" s="9"/>
      <c r="BF276" s="11"/>
      <c r="BG276" s="14"/>
      <c r="BH276" s="66"/>
      <c r="BI276" s="11"/>
      <c r="BJ276" s="14"/>
      <c r="BK276" s="11"/>
      <c r="BL276" s="11"/>
      <c r="BM276" s="11"/>
      <c r="BN276" s="11"/>
      <c r="BO276" s="11"/>
      <c r="BP276" s="38"/>
      <c r="BQ276" s="38"/>
    </row>
    <row r="277" spans="1:69" ht="12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47"/>
      <c r="R277" s="9"/>
      <c r="S277" s="9"/>
      <c r="T277" s="9"/>
      <c r="U277" s="9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4"/>
      <c r="AM277" s="11"/>
      <c r="AN277" s="15"/>
      <c r="AO277" s="14"/>
      <c r="AP277" s="15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4"/>
      <c r="BB277" s="66"/>
      <c r="BC277" s="11"/>
      <c r="BD277" s="9"/>
      <c r="BE277" s="9"/>
      <c r="BF277" s="11"/>
      <c r="BG277" s="14"/>
      <c r="BH277" s="66"/>
      <c r="BI277" s="11"/>
      <c r="BJ277" s="14"/>
      <c r="BK277" s="11"/>
      <c r="BL277" s="11"/>
      <c r="BM277" s="11"/>
      <c r="BN277" s="11"/>
      <c r="BO277" s="11"/>
      <c r="BP277" s="38"/>
      <c r="BQ277" s="38"/>
    </row>
    <row r="278" spans="1:69" ht="12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47"/>
      <c r="R278" s="9"/>
      <c r="S278" s="9"/>
      <c r="T278" s="9"/>
      <c r="U278" s="9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4"/>
      <c r="AM278" s="11"/>
      <c r="AN278" s="15"/>
      <c r="AO278" s="14"/>
      <c r="AP278" s="15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4"/>
      <c r="BB278" s="66"/>
      <c r="BC278" s="11"/>
      <c r="BD278" s="9"/>
      <c r="BE278" s="9"/>
      <c r="BF278" s="11"/>
      <c r="BG278" s="14"/>
      <c r="BH278" s="66"/>
      <c r="BI278" s="11"/>
      <c r="BJ278" s="14"/>
      <c r="BK278" s="11"/>
      <c r="BL278" s="11"/>
      <c r="BM278" s="11"/>
      <c r="BN278" s="11"/>
      <c r="BO278" s="11"/>
      <c r="BP278" s="38"/>
      <c r="BQ278" s="38"/>
    </row>
    <row r="279" spans="1:69" ht="12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47"/>
      <c r="R279" s="9"/>
      <c r="S279" s="9"/>
      <c r="T279" s="9"/>
      <c r="U279" s="9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4"/>
      <c r="AM279" s="11"/>
      <c r="AN279" s="15"/>
      <c r="AO279" s="14"/>
      <c r="AP279" s="15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4"/>
      <c r="BB279" s="66"/>
      <c r="BC279" s="11"/>
      <c r="BD279" s="9"/>
      <c r="BE279" s="9"/>
      <c r="BF279" s="11"/>
      <c r="BG279" s="14"/>
      <c r="BH279" s="66"/>
      <c r="BI279" s="11"/>
      <c r="BJ279" s="14"/>
      <c r="BK279" s="11"/>
      <c r="BL279" s="11"/>
      <c r="BM279" s="11"/>
      <c r="BN279" s="11"/>
      <c r="BO279" s="11"/>
      <c r="BP279" s="38"/>
      <c r="BQ279" s="38"/>
    </row>
    <row r="280" spans="1:69" ht="12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47"/>
      <c r="R280" s="9"/>
      <c r="S280" s="9"/>
      <c r="T280" s="9"/>
      <c r="U280" s="9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4"/>
      <c r="AM280" s="11"/>
      <c r="AN280" s="15"/>
      <c r="AO280" s="14"/>
      <c r="AP280" s="15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4"/>
      <c r="BB280" s="66"/>
      <c r="BC280" s="11"/>
      <c r="BD280" s="9"/>
      <c r="BE280" s="9"/>
      <c r="BF280" s="11"/>
      <c r="BG280" s="14"/>
      <c r="BH280" s="66"/>
      <c r="BI280" s="11"/>
      <c r="BJ280" s="14"/>
      <c r="BK280" s="11"/>
      <c r="BL280" s="11"/>
      <c r="BM280" s="11"/>
      <c r="BN280" s="11"/>
      <c r="BO280" s="11"/>
      <c r="BP280" s="38"/>
      <c r="BQ280" s="38"/>
    </row>
    <row r="281" spans="1:69" ht="12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47"/>
      <c r="R281" s="9"/>
      <c r="S281" s="9"/>
      <c r="T281" s="9"/>
      <c r="U281" s="9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4"/>
      <c r="AM281" s="11"/>
      <c r="AN281" s="15"/>
      <c r="AO281" s="14"/>
      <c r="AP281" s="15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4"/>
      <c r="BB281" s="66"/>
      <c r="BC281" s="11"/>
      <c r="BD281" s="9"/>
      <c r="BE281" s="9"/>
      <c r="BF281" s="11"/>
      <c r="BG281" s="14"/>
      <c r="BH281" s="66"/>
      <c r="BI281" s="11"/>
      <c r="BJ281" s="14"/>
      <c r="BK281" s="11"/>
      <c r="BL281" s="11"/>
      <c r="BM281" s="11"/>
      <c r="BN281" s="11"/>
      <c r="BO281" s="11"/>
      <c r="BP281" s="38"/>
      <c r="BQ281" s="38"/>
    </row>
    <row r="282" spans="1:69" ht="12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47"/>
      <c r="R282" s="9"/>
      <c r="S282" s="9"/>
      <c r="T282" s="9"/>
      <c r="U282" s="9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4"/>
      <c r="AM282" s="11"/>
      <c r="AN282" s="15"/>
      <c r="AO282" s="14"/>
      <c r="AP282" s="15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4"/>
      <c r="BB282" s="66"/>
      <c r="BC282" s="11"/>
      <c r="BD282" s="9"/>
      <c r="BE282" s="9"/>
      <c r="BF282" s="11"/>
      <c r="BG282" s="14"/>
      <c r="BH282" s="66"/>
      <c r="BI282" s="11"/>
      <c r="BJ282" s="14"/>
      <c r="BK282" s="11"/>
      <c r="BL282" s="11"/>
      <c r="BM282" s="11"/>
      <c r="BN282" s="11"/>
      <c r="BO282" s="11"/>
      <c r="BP282" s="38"/>
      <c r="BQ282" s="38"/>
    </row>
    <row r="283" spans="1:69" ht="12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47"/>
      <c r="R283" s="9"/>
      <c r="S283" s="9"/>
      <c r="T283" s="9"/>
      <c r="U283" s="9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4"/>
      <c r="AM283" s="11"/>
      <c r="AN283" s="15"/>
      <c r="AO283" s="14"/>
      <c r="AP283" s="15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4"/>
      <c r="BB283" s="66"/>
      <c r="BC283" s="11"/>
      <c r="BD283" s="9"/>
      <c r="BE283" s="9"/>
      <c r="BF283" s="11"/>
      <c r="BG283" s="14"/>
      <c r="BH283" s="66"/>
      <c r="BI283" s="11"/>
      <c r="BJ283" s="14"/>
      <c r="BK283" s="11"/>
      <c r="BL283" s="11"/>
      <c r="BM283" s="11"/>
      <c r="BN283" s="11"/>
      <c r="BO283" s="11"/>
      <c r="BP283" s="38"/>
      <c r="BQ283" s="38"/>
    </row>
    <row r="284" spans="1:69" ht="12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47"/>
      <c r="R284" s="9"/>
      <c r="S284" s="9"/>
      <c r="T284" s="9"/>
      <c r="U284" s="9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4"/>
      <c r="AM284" s="11"/>
      <c r="AN284" s="15"/>
      <c r="AO284" s="14"/>
      <c r="AP284" s="15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4"/>
      <c r="BB284" s="66"/>
      <c r="BC284" s="11"/>
      <c r="BD284" s="9"/>
      <c r="BE284" s="9"/>
      <c r="BF284" s="11"/>
      <c r="BG284" s="14"/>
      <c r="BH284" s="66"/>
      <c r="BI284" s="11"/>
      <c r="BJ284" s="14"/>
      <c r="BK284" s="11"/>
      <c r="BL284" s="11"/>
      <c r="BM284" s="11"/>
      <c r="BN284" s="11"/>
      <c r="BO284" s="11"/>
      <c r="BP284" s="38"/>
      <c r="BQ284" s="38"/>
    </row>
    <row r="285" spans="1:69" ht="12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47"/>
      <c r="R285" s="9"/>
      <c r="S285" s="9"/>
      <c r="T285" s="9"/>
      <c r="U285" s="9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4"/>
      <c r="AM285" s="11"/>
      <c r="AN285" s="15"/>
      <c r="AO285" s="14"/>
      <c r="AP285" s="15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4"/>
      <c r="BB285" s="66"/>
      <c r="BC285" s="11"/>
      <c r="BD285" s="9"/>
      <c r="BE285" s="9"/>
      <c r="BF285" s="11"/>
      <c r="BG285" s="14"/>
      <c r="BH285" s="66"/>
      <c r="BI285" s="11"/>
      <c r="BJ285" s="14"/>
      <c r="BK285" s="11"/>
      <c r="BL285" s="11"/>
      <c r="BM285" s="11"/>
      <c r="BN285" s="11"/>
      <c r="BO285" s="11"/>
      <c r="BP285" s="38"/>
      <c r="BQ285" s="38"/>
    </row>
    <row r="286" spans="1:69" ht="12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47"/>
      <c r="R286" s="9"/>
      <c r="S286" s="9"/>
      <c r="T286" s="9"/>
      <c r="U286" s="9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4"/>
      <c r="AM286" s="11"/>
      <c r="AN286" s="15"/>
      <c r="AO286" s="14"/>
      <c r="AP286" s="15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4"/>
      <c r="BB286" s="66"/>
      <c r="BC286" s="11"/>
      <c r="BD286" s="9"/>
      <c r="BE286" s="9"/>
      <c r="BF286" s="11"/>
      <c r="BG286" s="14"/>
      <c r="BH286" s="66"/>
      <c r="BI286" s="11"/>
      <c r="BJ286" s="14"/>
      <c r="BK286" s="11"/>
      <c r="BL286" s="11"/>
      <c r="BM286" s="11"/>
      <c r="BN286" s="11"/>
      <c r="BO286" s="11"/>
      <c r="BP286" s="38"/>
      <c r="BQ286" s="38"/>
    </row>
    <row r="287" spans="1:69" ht="12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47"/>
      <c r="R287" s="9"/>
      <c r="S287" s="9"/>
      <c r="T287" s="9"/>
      <c r="U287" s="9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4"/>
      <c r="AM287" s="11"/>
      <c r="AN287" s="15"/>
      <c r="AO287" s="14"/>
      <c r="AP287" s="15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4"/>
      <c r="BB287" s="66"/>
      <c r="BC287" s="11"/>
      <c r="BD287" s="9"/>
      <c r="BE287" s="9"/>
      <c r="BF287" s="11"/>
      <c r="BG287" s="14"/>
      <c r="BH287" s="66"/>
      <c r="BI287" s="11"/>
      <c r="BJ287" s="14"/>
      <c r="BK287" s="11"/>
      <c r="BL287" s="11"/>
      <c r="BM287" s="11"/>
      <c r="BN287" s="11"/>
      <c r="BO287" s="11"/>
      <c r="BP287" s="38"/>
      <c r="BQ287" s="38"/>
    </row>
    <row r="288" spans="1:69" ht="12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47"/>
      <c r="R288" s="9"/>
      <c r="S288" s="9"/>
      <c r="T288" s="9"/>
      <c r="U288" s="9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4"/>
      <c r="AM288" s="11"/>
      <c r="AN288" s="15"/>
      <c r="AO288" s="14"/>
      <c r="AP288" s="15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4"/>
      <c r="BB288" s="66"/>
      <c r="BC288" s="11"/>
      <c r="BD288" s="9"/>
      <c r="BE288" s="9"/>
      <c r="BF288" s="11"/>
      <c r="BG288" s="14"/>
      <c r="BH288" s="66"/>
      <c r="BI288" s="11"/>
      <c r="BJ288" s="14"/>
      <c r="BK288" s="11"/>
      <c r="BL288" s="11"/>
      <c r="BM288" s="11"/>
      <c r="BN288" s="11"/>
      <c r="BO288" s="11"/>
      <c r="BP288" s="38"/>
      <c r="BQ288" s="38"/>
    </row>
    <row r="289" spans="1:69" ht="12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47"/>
      <c r="R289" s="9"/>
      <c r="S289" s="9"/>
      <c r="T289" s="9"/>
      <c r="U289" s="9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4"/>
      <c r="AM289" s="11"/>
      <c r="AN289" s="15"/>
      <c r="AO289" s="14"/>
      <c r="AP289" s="15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4"/>
      <c r="BB289" s="66"/>
      <c r="BC289" s="11"/>
      <c r="BD289" s="9"/>
      <c r="BE289" s="9"/>
      <c r="BF289" s="11"/>
      <c r="BG289" s="14"/>
      <c r="BH289" s="66"/>
      <c r="BI289" s="11"/>
      <c r="BJ289" s="14"/>
      <c r="BK289" s="11"/>
      <c r="BL289" s="11"/>
      <c r="BM289" s="11"/>
      <c r="BN289" s="11"/>
      <c r="BO289" s="11"/>
      <c r="BP289" s="38"/>
      <c r="BQ289" s="38"/>
    </row>
    <row r="290" spans="1:69" ht="12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47"/>
      <c r="R290" s="9"/>
      <c r="S290" s="9"/>
      <c r="T290" s="9"/>
      <c r="U290" s="9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4"/>
      <c r="AM290" s="11"/>
      <c r="AN290" s="15"/>
      <c r="AO290" s="14"/>
      <c r="AP290" s="15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4"/>
      <c r="BB290" s="66"/>
      <c r="BC290" s="11"/>
      <c r="BD290" s="9"/>
      <c r="BE290" s="9"/>
      <c r="BF290" s="11"/>
      <c r="BG290" s="14"/>
      <c r="BH290" s="66"/>
      <c r="BI290" s="11"/>
      <c r="BJ290" s="14"/>
      <c r="BK290" s="11"/>
      <c r="BL290" s="11"/>
      <c r="BM290" s="11"/>
      <c r="BN290" s="11"/>
      <c r="BO290" s="11"/>
      <c r="BP290" s="38"/>
      <c r="BQ290" s="38"/>
    </row>
    <row r="291" spans="1:69" ht="12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47"/>
      <c r="R291" s="9"/>
      <c r="S291" s="9"/>
      <c r="T291" s="9"/>
      <c r="U291" s="9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4"/>
      <c r="AM291" s="11"/>
      <c r="AN291" s="15"/>
      <c r="AO291" s="14"/>
      <c r="AP291" s="15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4"/>
      <c r="BB291" s="66"/>
      <c r="BC291" s="11"/>
      <c r="BD291" s="9"/>
      <c r="BE291" s="9"/>
      <c r="BF291" s="11"/>
      <c r="BG291" s="14"/>
      <c r="BH291" s="66"/>
      <c r="BI291" s="11"/>
      <c r="BJ291" s="14"/>
      <c r="BK291" s="11"/>
      <c r="BL291" s="11"/>
      <c r="BM291" s="11"/>
      <c r="BN291" s="11"/>
      <c r="BO291" s="11"/>
      <c r="BP291" s="38"/>
      <c r="BQ291" s="38"/>
    </row>
    <row r="292" spans="1:69" ht="12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47"/>
      <c r="R292" s="9"/>
      <c r="S292" s="9"/>
      <c r="T292" s="9"/>
      <c r="U292" s="9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4"/>
      <c r="AM292" s="11"/>
      <c r="AN292" s="15"/>
      <c r="AO292" s="14"/>
      <c r="AP292" s="15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4"/>
      <c r="BB292" s="66"/>
      <c r="BC292" s="11"/>
      <c r="BD292" s="9"/>
      <c r="BE292" s="9"/>
      <c r="BF292" s="11"/>
      <c r="BG292" s="14"/>
      <c r="BH292" s="66"/>
      <c r="BI292" s="11"/>
      <c r="BJ292" s="14"/>
      <c r="BK292" s="11"/>
      <c r="BL292" s="11"/>
      <c r="BM292" s="11"/>
      <c r="BN292" s="11"/>
      <c r="BO292" s="11"/>
      <c r="BP292" s="38"/>
      <c r="BQ292" s="38"/>
    </row>
    <row r="293" spans="1:69" ht="12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47"/>
      <c r="R293" s="9"/>
      <c r="S293" s="9"/>
      <c r="T293" s="9"/>
      <c r="U293" s="9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4"/>
      <c r="AM293" s="11"/>
      <c r="AN293" s="15"/>
      <c r="AO293" s="14"/>
      <c r="AP293" s="15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4"/>
      <c r="BB293" s="66"/>
      <c r="BC293" s="11"/>
      <c r="BD293" s="9"/>
      <c r="BE293" s="9"/>
      <c r="BF293" s="11"/>
      <c r="BG293" s="14"/>
      <c r="BH293" s="66"/>
      <c r="BI293" s="11"/>
      <c r="BJ293" s="14"/>
      <c r="BK293" s="11"/>
      <c r="BL293" s="11"/>
      <c r="BM293" s="11"/>
      <c r="BN293" s="11"/>
      <c r="BO293" s="11"/>
      <c r="BP293" s="38"/>
      <c r="BQ293" s="38"/>
    </row>
    <row r="294" spans="1:69" ht="12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47"/>
      <c r="R294" s="9"/>
      <c r="S294" s="9"/>
      <c r="T294" s="9"/>
      <c r="U294" s="9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4"/>
      <c r="AM294" s="11"/>
      <c r="AN294" s="15"/>
      <c r="AO294" s="14"/>
      <c r="AP294" s="15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4"/>
      <c r="BB294" s="66"/>
      <c r="BC294" s="11"/>
      <c r="BD294" s="9"/>
      <c r="BE294" s="9"/>
      <c r="BF294" s="11"/>
      <c r="BG294" s="14"/>
      <c r="BH294" s="66"/>
      <c r="BI294" s="11"/>
      <c r="BJ294" s="14"/>
      <c r="BK294" s="11"/>
      <c r="BL294" s="11"/>
      <c r="BM294" s="11"/>
      <c r="BN294" s="11"/>
      <c r="BO294" s="11"/>
      <c r="BP294" s="38"/>
      <c r="BQ294" s="38"/>
    </row>
    <row r="295" spans="1:69" ht="12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47"/>
      <c r="R295" s="9"/>
      <c r="S295" s="9"/>
      <c r="T295" s="9"/>
      <c r="U295" s="9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4"/>
      <c r="AM295" s="11"/>
      <c r="AN295" s="15"/>
      <c r="AO295" s="14"/>
      <c r="AP295" s="15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4"/>
      <c r="BB295" s="66"/>
      <c r="BC295" s="11"/>
      <c r="BD295" s="9"/>
      <c r="BE295" s="9"/>
      <c r="BF295" s="11"/>
      <c r="BG295" s="14"/>
      <c r="BH295" s="66"/>
      <c r="BI295" s="11"/>
      <c r="BJ295" s="14"/>
      <c r="BK295" s="11"/>
      <c r="BL295" s="11"/>
      <c r="BM295" s="11"/>
      <c r="BN295" s="11"/>
      <c r="BO295" s="11"/>
      <c r="BP295" s="38"/>
      <c r="BQ295" s="38"/>
    </row>
    <row r="296" spans="1:69" ht="12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47"/>
      <c r="R296" s="9"/>
      <c r="S296" s="9"/>
      <c r="T296" s="9"/>
      <c r="U296" s="9"/>
      <c r="W296" s="9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4"/>
      <c r="AM296" s="11"/>
      <c r="AN296" s="15"/>
      <c r="AO296" s="14"/>
      <c r="AP296" s="15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4"/>
      <c r="BB296" s="66"/>
      <c r="BC296" s="11"/>
      <c r="BD296" s="9"/>
      <c r="BE296" s="9"/>
      <c r="BF296" s="11"/>
      <c r="BG296" s="14"/>
      <c r="BH296" s="66"/>
      <c r="BI296" s="11"/>
      <c r="BJ296" s="14"/>
      <c r="BK296" s="11"/>
      <c r="BL296" s="11"/>
      <c r="BM296" s="11"/>
      <c r="BN296" s="11"/>
      <c r="BO296" s="9"/>
      <c r="BP296" s="9"/>
      <c r="BQ296" s="9"/>
    </row>
    <row r="297" spans="1:69" ht="12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47"/>
      <c r="R297" s="9"/>
      <c r="S297" s="9"/>
      <c r="T297" s="9"/>
      <c r="U297" s="9"/>
      <c r="W297" s="9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4"/>
      <c r="AM297" s="11"/>
      <c r="AN297" s="15"/>
      <c r="AO297" s="14"/>
      <c r="AP297" s="15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4"/>
      <c r="BB297" s="66"/>
      <c r="BC297" s="11"/>
      <c r="BD297" s="9"/>
      <c r="BE297" s="9"/>
      <c r="BF297" s="11"/>
      <c r="BG297" s="14"/>
      <c r="BH297" s="66"/>
      <c r="BI297" s="11"/>
      <c r="BJ297" s="14"/>
      <c r="BK297" s="11"/>
      <c r="BL297" s="11"/>
      <c r="BM297" s="11"/>
      <c r="BN297" s="11"/>
      <c r="BO297" s="9"/>
      <c r="BP297" s="9"/>
      <c r="BQ297" s="9"/>
    </row>
    <row r="298" spans="1:69" ht="12" customHeight="1" x14ac:dyDescent="0.15">
      <c r="A298" s="9"/>
      <c r="W298" s="9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4"/>
      <c r="AM298" s="11"/>
      <c r="AN298" s="15"/>
      <c r="AO298" s="14"/>
      <c r="AP298" s="15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4"/>
      <c r="BB298" s="66"/>
      <c r="BC298" s="11"/>
      <c r="BD298" s="9"/>
      <c r="BE298" s="9"/>
      <c r="BF298" s="11"/>
      <c r="BG298" s="14"/>
      <c r="BH298" s="66"/>
      <c r="BI298" s="11"/>
      <c r="BJ298" s="14"/>
      <c r="BK298" s="11"/>
      <c r="BL298" s="11"/>
      <c r="BM298" s="11"/>
      <c r="BN298" s="11"/>
      <c r="BO298" s="9"/>
      <c r="BP298" s="9"/>
      <c r="BQ298" s="9"/>
    </row>
    <row r="299" spans="1:69" ht="12" customHeight="1" x14ac:dyDescent="0.15">
      <c r="A299" s="9"/>
      <c r="W299" s="9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4"/>
      <c r="AM299" s="11"/>
      <c r="AN299" s="15"/>
      <c r="AO299" s="14"/>
      <c r="AP299" s="15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4"/>
      <c r="BB299" s="66"/>
      <c r="BC299" s="11"/>
      <c r="BD299" s="9"/>
      <c r="BE299" s="9"/>
      <c r="BF299" s="11"/>
      <c r="BG299" s="14"/>
      <c r="BH299" s="66"/>
      <c r="BI299" s="11"/>
      <c r="BJ299" s="14"/>
      <c r="BK299" s="11"/>
      <c r="BL299" s="11"/>
      <c r="BM299" s="11"/>
      <c r="BN299" s="11"/>
      <c r="BO299" s="9"/>
      <c r="BP299" s="9"/>
      <c r="BQ299" s="9"/>
    </row>
    <row r="300" spans="1:69" ht="12" customHeight="1" x14ac:dyDescent="0.15">
      <c r="A300" s="9"/>
      <c r="W300" s="9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4"/>
      <c r="AM300" s="11"/>
      <c r="AN300" s="15"/>
      <c r="AO300" s="14"/>
      <c r="AP300" s="15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4"/>
      <c r="BB300" s="66"/>
      <c r="BC300" s="11"/>
      <c r="BD300" s="9"/>
      <c r="BE300" s="9"/>
      <c r="BF300" s="11"/>
      <c r="BG300" s="14"/>
      <c r="BH300" s="66"/>
      <c r="BI300" s="11"/>
      <c r="BJ300" s="14"/>
      <c r="BK300" s="11"/>
      <c r="BL300" s="11"/>
      <c r="BM300" s="11"/>
      <c r="BN300" s="11"/>
      <c r="BO300" s="9"/>
      <c r="BP300" s="9"/>
      <c r="BQ300" s="9"/>
    </row>
    <row r="301" spans="1:69" ht="12" customHeight="1" x14ac:dyDescent="0.15">
      <c r="A301" s="9"/>
      <c r="W301" s="9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4"/>
      <c r="AM301" s="11"/>
      <c r="AN301" s="15"/>
      <c r="AO301" s="14"/>
      <c r="AP301" s="15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4"/>
      <c r="BB301" s="66"/>
      <c r="BC301" s="11"/>
      <c r="BD301" s="9"/>
      <c r="BE301" s="9"/>
      <c r="BF301" s="11"/>
      <c r="BG301" s="14"/>
      <c r="BH301" s="66"/>
      <c r="BI301" s="11"/>
      <c r="BJ301" s="14"/>
      <c r="BK301" s="11"/>
      <c r="BL301" s="11"/>
      <c r="BM301" s="11"/>
      <c r="BN301" s="11"/>
      <c r="BO301" s="9"/>
      <c r="BP301" s="9"/>
      <c r="BQ301" s="9"/>
    </row>
    <row r="302" spans="1:69" ht="12" customHeight="1" x14ac:dyDescent="0.15">
      <c r="A302" s="9"/>
      <c r="W302" s="9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4"/>
      <c r="AM302" s="11"/>
      <c r="AN302" s="15"/>
      <c r="AO302" s="14"/>
      <c r="AP302" s="15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4"/>
      <c r="BB302" s="66"/>
      <c r="BC302" s="11"/>
      <c r="BD302" s="9"/>
      <c r="BE302" s="9"/>
      <c r="BF302" s="11"/>
      <c r="BG302" s="14"/>
      <c r="BH302" s="66"/>
      <c r="BI302" s="11"/>
      <c r="BJ302" s="14"/>
      <c r="BK302" s="11"/>
      <c r="BL302" s="11"/>
      <c r="BM302" s="11"/>
      <c r="BN302" s="11"/>
      <c r="BO302" s="9"/>
      <c r="BP302" s="9"/>
      <c r="BQ302" s="9"/>
    </row>
    <row r="303" spans="1:69" ht="12" customHeight="1" x14ac:dyDescent="0.15">
      <c r="W303" s="9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4"/>
      <c r="AM303" s="11"/>
      <c r="AN303" s="15"/>
      <c r="AO303" s="14"/>
      <c r="AP303" s="15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4"/>
      <c r="BB303" s="66"/>
      <c r="BC303" s="11"/>
      <c r="BD303" s="9"/>
      <c r="BE303" s="9"/>
      <c r="BF303" s="11"/>
      <c r="BG303" s="14"/>
      <c r="BH303" s="66"/>
      <c r="BI303" s="11"/>
      <c r="BJ303" s="14"/>
      <c r="BK303" s="11"/>
      <c r="BL303" s="11"/>
      <c r="BM303" s="11"/>
      <c r="BN303" s="11"/>
      <c r="BO303" s="9"/>
      <c r="BP303" s="9"/>
      <c r="BQ303" s="9"/>
    </row>
    <row r="304" spans="1:69" ht="12" customHeight="1" x14ac:dyDescent="0.15">
      <c r="W304" s="9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4"/>
      <c r="AM304" s="11"/>
      <c r="AN304" s="15"/>
      <c r="AO304" s="14"/>
      <c r="AP304" s="15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4"/>
      <c r="BB304" s="66"/>
      <c r="BC304" s="11"/>
      <c r="BD304" s="9"/>
      <c r="BE304" s="9"/>
      <c r="BF304" s="11"/>
      <c r="BG304" s="14"/>
      <c r="BH304" s="66"/>
      <c r="BI304" s="11"/>
      <c r="BJ304" s="14"/>
      <c r="BK304" s="11"/>
      <c r="BL304" s="11"/>
      <c r="BM304" s="11"/>
      <c r="BN304" s="11"/>
      <c r="BO304" s="9"/>
      <c r="BP304" s="9"/>
      <c r="BQ304" s="9"/>
    </row>
    <row r="305" spans="24:63" ht="12" customHeight="1" x14ac:dyDescent="0.15">
      <c r="X305" s="1"/>
      <c r="Y305" s="1"/>
      <c r="BA305" s="14"/>
      <c r="BB305" s="66"/>
      <c r="BD305" s="9"/>
      <c r="BE305" s="9"/>
      <c r="BF305" s="9"/>
      <c r="BG305" s="9"/>
      <c r="BH305" s="11"/>
      <c r="BI305" s="11"/>
      <c r="BJ305" s="14"/>
      <c r="BK305" s="11"/>
    </row>
    <row r="306" spans="24:63" ht="12" customHeight="1" x14ac:dyDescent="0.15">
      <c r="X306" s="1"/>
      <c r="Y306" s="1"/>
      <c r="BA306" s="14"/>
      <c r="BB306" s="66"/>
      <c r="BD306" s="9"/>
      <c r="BE306" s="9"/>
      <c r="BF306" s="9"/>
      <c r="BG306" s="9"/>
      <c r="BH306" s="11"/>
      <c r="BI306" s="11"/>
      <c r="BJ306" s="14"/>
      <c r="BK306" s="11"/>
    </row>
    <row r="307" spans="24:63" ht="12" customHeight="1" x14ac:dyDescent="0.15">
      <c r="X307" s="1"/>
      <c r="Y307" s="1"/>
      <c r="BA307" s="14"/>
      <c r="BB307" s="66"/>
      <c r="BD307" s="9"/>
      <c r="BE307" s="9"/>
      <c r="BF307" s="9"/>
      <c r="BG307" s="9"/>
      <c r="BH307" s="9"/>
      <c r="BI307" s="9"/>
      <c r="BJ307" s="9"/>
      <c r="BK307" s="9"/>
    </row>
    <row r="308" spans="24:63" ht="12" customHeight="1" x14ac:dyDescent="0.15">
      <c r="X308" s="1"/>
      <c r="Y308" s="1"/>
      <c r="BA308" s="65"/>
      <c r="BB308" s="65"/>
      <c r="BD308" s="9"/>
      <c r="BE308" s="9"/>
      <c r="BF308" s="9"/>
      <c r="BG308" s="9"/>
      <c r="BH308" s="9"/>
      <c r="BI308" s="9"/>
      <c r="BJ308" s="9"/>
      <c r="BK308" s="9"/>
    </row>
    <row r="309" spans="24:63" ht="12" customHeight="1" x14ac:dyDescent="0.15">
      <c r="X309" s="1"/>
      <c r="Y309" s="1"/>
      <c r="BA309" s="65"/>
      <c r="BB309" s="65"/>
      <c r="BD309" s="9"/>
      <c r="BE309" s="9"/>
      <c r="BF309" s="9"/>
      <c r="BG309" s="9"/>
      <c r="BH309" s="9"/>
      <c r="BI309" s="9"/>
      <c r="BJ309" s="9"/>
      <c r="BK309" s="9"/>
    </row>
    <row r="310" spans="24:63" ht="12" customHeight="1" x14ac:dyDescent="0.15">
      <c r="X310" s="1"/>
      <c r="Y310" s="1"/>
      <c r="BA310" s="65"/>
      <c r="BB310" s="65"/>
      <c r="BD310" s="9"/>
      <c r="BE310" s="9"/>
      <c r="BF310" s="9"/>
      <c r="BG310" s="9"/>
      <c r="BH310" s="9"/>
      <c r="BI310" s="9"/>
      <c r="BJ310" s="9"/>
      <c r="BK310" s="9"/>
    </row>
    <row r="311" spans="24:63" ht="12" customHeight="1" x14ac:dyDescent="0.15">
      <c r="X311" s="1"/>
      <c r="Y311" s="1"/>
      <c r="BA311" s="71"/>
      <c r="BB311" s="70"/>
      <c r="BD311" s="9"/>
      <c r="BE311" s="9"/>
      <c r="BF311" s="9"/>
      <c r="BG311" s="9"/>
      <c r="BH311" s="9"/>
      <c r="BI311" s="9"/>
      <c r="BJ311" s="9"/>
      <c r="BK311" s="9"/>
    </row>
    <row r="312" spans="24:63" ht="12" customHeight="1" x14ac:dyDescent="0.15">
      <c r="X312" s="1"/>
      <c r="Y312" s="1"/>
      <c r="BA312" s="65"/>
      <c r="BB312" s="65"/>
      <c r="BD312" s="9"/>
      <c r="BE312" s="9"/>
      <c r="BF312" s="9"/>
      <c r="BG312" s="9"/>
      <c r="BH312" s="9"/>
      <c r="BI312" s="9"/>
      <c r="BJ312" s="9"/>
      <c r="BK312" s="9"/>
    </row>
    <row r="313" spans="24:63" ht="12" customHeight="1" x14ac:dyDescent="0.15">
      <c r="X313" s="1"/>
      <c r="Y313" s="1"/>
      <c r="BA313" s="65"/>
      <c r="BB313" s="65"/>
      <c r="BD313" s="9"/>
      <c r="BE313" s="9"/>
      <c r="BF313" s="9"/>
      <c r="BG313" s="9"/>
      <c r="BH313" s="9"/>
      <c r="BI313" s="9"/>
      <c r="BJ313" s="9"/>
      <c r="BK313" s="9"/>
    </row>
    <row r="314" spans="24:63" ht="12" customHeight="1" x14ac:dyDescent="0.15">
      <c r="X314" s="1"/>
      <c r="Y314" s="1"/>
      <c r="BA314" s="65"/>
      <c r="BB314" s="65"/>
      <c r="BD314" s="9"/>
      <c r="BE314" s="9"/>
      <c r="BF314" s="9"/>
      <c r="BG314" s="9"/>
      <c r="BH314" s="9"/>
      <c r="BI314" s="9"/>
      <c r="BJ314" s="9"/>
      <c r="BK314" s="9"/>
    </row>
    <row r="315" spans="24:63" ht="12" customHeight="1" x14ac:dyDescent="0.15">
      <c r="X315" s="1"/>
      <c r="Y315" s="1"/>
      <c r="BA315" s="65"/>
      <c r="BB315" s="65"/>
      <c r="BD315" s="9"/>
      <c r="BE315" s="9"/>
      <c r="BF315" s="9"/>
      <c r="BG315" s="14"/>
      <c r="BH315" s="9"/>
      <c r="BI315" s="9"/>
      <c r="BJ315" s="9"/>
      <c r="BK315" s="9"/>
    </row>
    <row r="316" spans="24:63" ht="12" customHeight="1" x14ac:dyDescent="0.15">
      <c r="X316" s="1"/>
      <c r="Y316" s="1"/>
      <c r="BA316" s="65"/>
      <c r="BB316" s="65"/>
      <c r="BD316" s="9"/>
      <c r="BE316" s="9"/>
      <c r="BF316" s="9"/>
      <c r="BG316" s="14"/>
      <c r="BH316" s="9"/>
      <c r="BI316" s="9"/>
      <c r="BJ316" s="9"/>
      <c r="BK316" s="9"/>
    </row>
    <row r="317" spans="24:63" ht="12" customHeight="1" x14ac:dyDescent="0.15">
      <c r="X317" s="1"/>
      <c r="Y317" s="1"/>
      <c r="BA317" s="65"/>
      <c r="BB317" s="65"/>
      <c r="BD317" s="9"/>
      <c r="BE317" s="9"/>
      <c r="BF317" s="9"/>
      <c r="BG317" s="14"/>
      <c r="BH317" s="9"/>
      <c r="BI317" s="9"/>
      <c r="BJ317" s="9"/>
      <c r="BK317" s="9"/>
    </row>
    <row r="318" spans="24:63" ht="12" customHeight="1" x14ac:dyDescent="0.15">
      <c r="X318" s="1"/>
      <c r="Y318" s="1"/>
      <c r="BA318" s="65"/>
      <c r="BB318" s="65"/>
      <c r="BD318" s="9"/>
      <c r="BE318" s="9"/>
      <c r="BF318" s="9"/>
      <c r="BG318" s="9"/>
    </row>
    <row r="319" spans="24:63" ht="12" customHeight="1" x14ac:dyDescent="0.15">
      <c r="X319" s="1"/>
      <c r="Y319" s="1"/>
      <c r="BA319" s="65"/>
      <c r="BB319" s="65"/>
      <c r="BD319" s="9"/>
      <c r="BE319" s="9"/>
      <c r="BF319" s="9"/>
      <c r="BG319" s="9"/>
    </row>
    <row r="320" spans="24:63" ht="12" customHeight="1" x14ac:dyDescent="0.15">
      <c r="X320" s="1"/>
      <c r="Y320" s="1"/>
      <c r="BA320" s="65"/>
      <c r="BB320" s="65"/>
      <c r="BD320" s="9"/>
      <c r="BE320" s="9"/>
      <c r="BF320" s="9"/>
      <c r="BG320" s="9"/>
    </row>
    <row r="321" spans="24:59" ht="12" customHeight="1" x14ac:dyDescent="0.15">
      <c r="X321" s="1"/>
      <c r="Y321" s="1"/>
      <c r="BA321" s="65"/>
      <c r="BB321" s="65"/>
      <c r="BD321" s="9"/>
      <c r="BE321" s="9"/>
      <c r="BF321" s="9"/>
      <c r="BG321" s="9"/>
    </row>
    <row r="322" spans="24:59" ht="12" customHeight="1" x14ac:dyDescent="0.15">
      <c r="X322" s="1"/>
      <c r="Y322" s="1"/>
      <c r="BA322" s="65"/>
      <c r="BB322" s="65"/>
      <c r="BD322" s="9"/>
      <c r="BE322" s="9"/>
      <c r="BF322" s="9"/>
      <c r="BG322" s="9"/>
    </row>
    <row r="323" spans="24:59" ht="12" customHeight="1" x14ac:dyDescent="0.15">
      <c r="X323" s="1"/>
      <c r="Y323" s="1"/>
      <c r="BA323" s="65"/>
      <c r="BB323" s="65"/>
      <c r="BD323" s="9"/>
      <c r="BE323" s="9"/>
      <c r="BF323" s="9"/>
      <c r="BG323" s="9"/>
    </row>
    <row r="324" spans="24:59" ht="12" customHeight="1" x14ac:dyDescent="0.15">
      <c r="X324" s="1"/>
      <c r="Y324" s="1"/>
      <c r="BA324" s="65"/>
      <c r="BB324" s="65"/>
      <c r="BD324" s="9"/>
      <c r="BE324" s="9"/>
      <c r="BF324" s="9"/>
      <c r="BG324" s="9"/>
    </row>
    <row r="325" spans="24:59" ht="12" customHeight="1" x14ac:dyDescent="0.15">
      <c r="X325" s="1"/>
      <c r="Y325" s="1"/>
      <c r="BA325" s="65"/>
      <c r="BB325" s="65"/>
      <c r="BD325" s="9"/>
      <c r="BE325" s="9"/>
      <c r="BF325" s="9"/>
      <c r="BG325" s="9"/>
    </row>
    <row r="326" spans="24:59" ht="12" customHeight="1" x14ac:dyDescent="0.15">
      <c r="X326" s="1"/>
      <c r="Y326" s="1"/>
      <c r="BA326" s="65"/>
      <c r="BB326" s="65"/>
      <c r="BD326" s="9"/>
      <c r="BE326" s="9"/>
      <c r="BF326" s="9"/>
      <c r="BG326" s="9"/>
    </row>
    <row r="327" spans="24:59" ht="12" customHeight="1" x14ac:dyDescent="0.15">
      <c r="X327" s="1"/>
      <c r="Y327" s="1"/>
      <c r="BA327" s="65"/>
      <c r="BB327" s="65"/>
      <c r="BD327" s="9"/>
      <c r="BE327" s="9"/>
      <c r="BF327" s="9"/>
      <c r="BG327" s="9"/>
    </row>
    <row r="328" spans="24:59" ht="12" customHeight="1" x14ac:dyDescent="0.15">
      <c r="X328" s="1"/>
      <c r="Y328" s="1"/>
      <c r="BA328" s="65"/>
      <c r="BB328" s="65"/>
      <c r="BD328" s="9"/>
      <c r="BE328" s="9"/>
      <c r="BF328" s="9"/>
      <c r="BG328" s="9"/>
    </row>
    <row r="329" spans="24:59" ht="12" customHeight="1" x14ac:dyDescent="0.15">
      <c r="X329" s="1"/>
      <c r="Y329" s="1"/>
      <c r="BA329" s="65"/>
      <c r="BB329" s="65"/>
      <c r="BD329" s="9"/>
      <c r="BE329" s="9"/>
      <c r="BF329" s="9"/>
      <c r="BG329" s="9"/>
    </row>
    <row r="330" spans="24:59" ht="12" customHeight="1" x14ac:dyDescent="0.15">
      <c r="X330" s="1"/>
      <c r="Y330" s="1"/>
      <c r="BA330" s="65"/>
      <c r="BB330" s="65"/>
      <c r="BD330" s="9"/>
      <c r="BE330" s="9"/>
      <c r="BF330" s="9"/>
      <c r="BG330" s="9"/>
    </row>
    <row r="331" spans="24:59" ht="12" customHeight="1" x14ac:dyDescent="0.15">
      <c r="X331" s="1"/>
      <c r="Y331" s="1"/>
      <c r="BA331" s="65"/>
      <c r="BB331" s="65"/>
      <c r="BD331" s="9"/>
      <c r="BE331" s="9"/>
      <c r="BF331" s="9"/>
      <c r="BG331" s="9"/>
    </row>
    <row r="332" spans="24:59" ht="12" customHeight="1" x14ac:dyDescent="0.15">
      <c r="X332" s="1"/>
      <c r="Y332" s="1"/>
      <c r="BA332" s="65"/>
      <c r="BB332" s="65"/>
      <c r="BD332" s="9"/>
      <c r="BE332" s="9"/>
      <c r="BF332" s="9"/>
      <c r="BG332" s="9"/>
    </row>
    <row r="333" spans="24:59" ht="12" customHeight="1" x14ac:dyDescent="0.15">
      <c r="X333" s="1"/>
      <c r="Y333" s="1"/>
      <c r="BA333" s="65"/>
      <c r="BB333" s="65"/>
      <c r="BD333" s="9"/>
      <c r="BE333" s="9"/>
      <c r="BF333" s="9"/>
      <c r="BG333" s="9"/>
    </row>
    <row r="334" spans="24:59" ht="12" customHeight="1" x14ac:dyDescent="0.15">
      <c r="X334" s="1"/>
      <c r="Y334" s="1"/>
      <c r="BA334" s="65"/>
      <c r="BB334" s="65"/>
      <c r="BD334" s="9"/>
      <c r="BE334" s="9"/>
      <c r="BF334" s="9"/>
      <c r="BG334" s="9"/>
    </row>
    <row r="335" spans="24:59" ht="12" customHeight="1" x14ac:dyDescent="0.15">
      <c r="X335" s="1"/>
      <c r="Y335" s="1"/>
      <c r="BA335" s="65"/>
      <c r="BB335" s="65"/>
      <c r="BD335" s="9"/>
      <c r="BE335" s="9"/>
      <c r="BF335" s="9"/>
      <c r="BG335" s="9"/>
    </row>
    <row r="336" spans="24:59" ht="12" customHeight="1" x14ac:dyDescent="0.15">
      <c r="X336" s="1"/>
      <c r="Y336" s="1"/>
      <c r="BA336" s="65"/>
      <c r="BB336" s="65"/>
      <c r="BD336" s="9"/>
      <c r="BE336" s="9"/>
      <c r="BF336" s="9"/>
      <c r="BG336" s="9"/>
    </row>
    <row r="337" spans="24:59" ht="12" customHeight="1" x14ac:dyDescent="0.15">
      <c r="X337" s="1"/>
      <c r="Y337" s="1"/>
      <c r="BA337" s="65"/>
      <c r="BB337" s="65"/>
      <c r="BD337" s="9"/>
      <c r="BE337" s="9"/>
      <c r="BF337" s="9"/>
      <c r="BG337" s="9"/>
    </row>
    <row r="338" spans="24:59" ht="12" customHeight="1" x14ac:dyDescent="0.15">
      <c r="X338" s="1"/>
      <c r="Y338" s="1"/>
      <c r="BA338" s="65"/>
      <c r="BB338" s="65"/>
      <c r="BD338" s="9"/>
      <c r="BE338" s="9"/>
      <c r="BF338" s="9"/>
      <c r="BG338" s="9"/>
    </row>
    <row r="339" spans="24:59" ht="12" customHeight="1" x14ac:dyDescent="0.15">
      <c r="X339" s="1"/>
      <c r="Y339" s="1"/>
      <c r="BA339" s="65"/>
      <c r="BB339" s="65"/>
      <c r="BD339" s="9"/>
      <c r="BE339" s="9"/>
      <c r="BF339" s="9"/>
      <c r="BG339" s="9"/>
    </row>
    <row r="340" spans="24:59" ht="12" customHeight="1" x14ac:dyDescent="0.15">
      <c r="X340" s="1"/>
      <c r="Y340" s="1"/>
      <c r="BA340" s="65"/>
      <c r="BB340" s="65"/>
      <c r="BD340" s="9"/>
      <c r="BE340" s="9"/>
      <c r="BF340" s="9"/>
      <c r="BG340" s="9"/>
    </row>
    <row r="341" spans="24:59" ht="12" customHeight="1" x14ac:dyDescent="0.15">
      <c r="X341" s="1"/>
      <c r="Y341" s="1"/>
      <c r="BA341" s="65"/>
      <c r="BB341" s="65"/>
      <c r="BD341" s="9"/>
      <c r="BE341" s="9"/>
      <c r="BF341" s="9"/>
      <c r="BG341" s="9"/>
    </row>
    <row r="342" spans="24:59" ht="12" customHeight="1" x14ac:dyDescent="0.15">
      <c r="X342" s="1"/>
      <c r="Y342" s="1"/>
      <c r="BA342" s="65"/>
      <c r="BB342" s="65"/>
      <c r="BD342" s="9"/>
      <c r="BE342" s="9"/>
      <c r="BF342" s="9"/>
      <c r="BG342" s="9"/>
    </row>
    <row r="343" spans="24:59" ht="12" customHeight="1" x14ac:dyDescent="0.15">
      <c r="X343" s="1"/>
      <c r="Y343" s="1"/>
      <c r="BA343" s="65"/>
      <c r="BB343" s="65"/>
      <c r="BD343" s="9"/>
      <c r="BE343" s="9"/>
      <c r="BF343" s="9"/>
      <c r="BG343" s="9"/>
    </row>
    <row r="344" spans="24:59" ht="12" customHeight="1" x14ac:dyDescent="0.15">
      <c r="X344" s="1"/>
      <c r="Y344" s="1"/>
      <c r="BA344" s="65"/>
      <c r="BB344" s="65"/>
      <c r="BD344" s="9"/>
      <c r="BE344" s="9"/>
      <c r="BF344" s="9"/>
      <c r="BG344" s="9"/>
    </row>
    <row r="345" spans="24:59" ht="12" customHeight="1" x14ac:dyDescent="0.15">
      <c r="X345" s="1"/>
      <c r="Y345" s="1"/>
      <c r="BA345" s="65"/>
      <c r="BB345" s="65"/>
      <c r="BD345" s="9"/>
      <c r="BE345" s="9"/>
      <c r="BF345" s="9"/>
      <c r="BG345" s="9"/>
    </row>
    <row r="346" spans="24:59" ht="12" customHeight="1" x14ac:dyDescent="0.15">
      <c r="X346" s="1"/>
      <c r="Y346" s="1"/>
      <c r="BA346" s="65"/>
      <c r="BB346" s="65"/>
      <c r="BD346" s="9"/>
      <c r="BE346" s="9"/>
      <c r="BF346" s="9"/>
      <c r="BG346" s="9"/>
    </row>
    <row r="347" spans="24:59" ht="12" customHeight="1" x14ac:dyDescent="0.15">
      <c r="X347" s="1"/>
      <c r="Y347" s="1"/>
      <c r="BA347" s="65"/>
      <c r="BB347" s="65"/>
      <c r="BD347" s="9"/>
      <c r="BE347" s="9"/>
      <c r="BF347" s="9"/>
      <c r="BG347" s="9"/>
    </row>
    <row r="348" spans="24:59" ht="12" customHeight="1" x14ac:dyDescent="0.15">
      <c r="X348" s="1"/>
      <c r="Y348" s="1"/>
      <c r="BA348" s="68"/>
      <c r="BB348" s="68"/>
      <c r="BD348" s="9"/>
      <c r="BE348" s="9"/>
      <c r="BF348" s="9"/>
      <c r="BG348" s="9"/>
    </row>
    <row r="349" spans="24:59" ht="12" customHeight="1" x14ac:dyDescent="0.15">
      <c r="X349" s="1"/>
      <c r="Y349" s="1"/>
      <c r="BA349" s="65"/>
      <c r="BB349" s="65"/>
      <c r="BD349" s="9"/>
      <c r="BE349" s="9"/>
      <c r="BF349" s="9"/>
      <c r="BG349" s="9"/>
    </row>
    <row r="350" spans="24:59" ht="12" customHeight="1" x14ac:dyDescent="0.15">
      <c r="X350" s="1"/>
      <c r="Y350" s="1"/>
      <c r="BA350" s="65"/>
      <c r="BB350" s="65"/>
      <c r="BD350" s="9"/>
      <c r="BE350" s="9"/>
      <c r="BF350" s="9"/>
      <c r="BG350" s="9"/>
    </row>
    <row r="351" spans="24:59" ht="12" customHeight="1" x14ac:dyDescent="0.15">
      <c r="X351" s="1"/>
      <c r="Y351" s="1"/>
      <c r="BA351" s="65"/>
      <c r="BB351" s="65"/>
      <c r="BD351" s="9"/>
      <c r="BE351" s="9"/>
      <c r="BF351" s="9"/>
      <c r="BG351" s="9"/>
    </row>
    <row r="352" spans="24:59" ht="12" customHeight="1" x14ac:dyDescent="0.15">
      <c r="X352" s="1"/>
      <c r="Y352" s="1"/>
      <c r="BA352" s="65"/>
      <c r="BB352" s="65"/>
      <c r="BD352" s="9"/>
      <c r="BE352" s="9"/>
      <c r="BF352" s="9"/>
      <c r="BG352" s="9"/>
    </row>
    <row r="353" spans="24:59" ht="12" customHeight="1" x14ac:dyDescent="0.15">
      <c r="X353" s="1"/>
      <c r="Y353" s="1"/>
      <c r="BA353" s="65"/>
      <c r="BB353" s="65"/>
      <c r="BD353" s="9"/>
      <c r="BE353" s="9"/>
      <c r="BF353" s="9"/>
      <c r="BG353" s="9"/>
    </row>
    <row r="354" spans="24:59" ht="12" customHeight="1" x14ac:dyDescent="0.15">
      <c r="X354" s="1"/>
      <c r="Y354" s="1"/>
      <c r="BA354" s="65"/>
      <c r="BB354" s="65"/>
      <c r="BD354" s="9"/>
      <c r="BE354" s="9"/>
      <c r="BF354" s="9"/>
      <c r="BG354" s="9"/>
    </row>
    <row r="355" spans="24:59" ht="12" customHeight="1" x14ac:dyDescent="0.15">
      <c r="X355" s="1"/>
      <c r="Y355" s="1"/>
      <c r="BA355" s="65"/>
      <c r="BB355" s="65"/>
      <c r="BD355" s="9"/>
      <c r="BE355" s="9"/>
      <c r="BF355" s="9"/>
      <c r="BG355" s="9"/>
    </row>
    <row r="356" spans="24:59" ht="12" customHeight="1" x14ac:dyDescent="0.15">
      <c r="X356" s="1"/>
      <c r="Y356" s="1"/>
      <c r="BA356" s="65"/>
      <c r="BB356" s="65"/>
      <c r="BD356" s="9"/>
      <c r="BE356" s="9"/>
      <c r="BF356" s="9"/>
      <c r="BG356" s="9"/>
    </row>
    <row r="357" spans="24:59" ht="12" customHeight="1" x14ac:dyDescent="0.15">
      <c r="X357" s="1"/>
      <c r="Y357" s="1"/>
      <c r="BA357" s="65"/>
      <c r="BB357" s="65"/>
      <c r="BD357" s="9"/>
      <c r="BE357" s="9"/>
      <c r="BF357" s="9"/>
      <c r="BG357" s="9"/>
    </row>
    <row r="358" spans="24:59" ht="12" customHeight="1" x14ac:dyDescent="0.15">
      <c r="X358" s="1"/>
      <c r="Y358" s="1"/>
      <c r="BA358" s="65"/>
      <c r="BB358" s="65"/>
      <c r="BD358" s="9"/>
      <c r="BE358" s="9"/>
      <c r="BF358" s="9"/>
      <c r="BG358" s="9"/>
    </row>
    <row r="359" spans="24:59" ht="12" customHeight="1" x14ac:dyDescent="0.15">
      <c r="X359" s="1"/>
      <c r="Y359" s="1"/>
      <c r="BA359" s="65"/>
      <c r="BB359" s="65"/>
      <c r="BD359" s="9"/>
      <c r="BE359" s="9"/>
      <c r="BF359" s="9"/>
      <c r="BG359" s="9"/>
    </row>
    <row r="360" spans="24:59" ht="12" customHeight="1" x14ac:dyDescent="0.15">
      <c r="X360" s="1"/>
      <c r="Y360" s="1"/>
      <c r="BA360" s="65"/>
      <c r="BB360" s="65"/>
      <c r="BD360" s="9"/>
      <c r="BE360" s="9"/>
      <c r="BF360" s="9"/>
      <c r="BG360" s="9"/>
    </row>
    <row r="361" spans="24:59" ht="12" customHeight="1" x14ac:dyDescent="0.15">
      <c r="X361" s="1"/>
      <c r="Y361" s="1"/>
      <c r="BA361" s="65"/>
      <c r="BB361" s="65"/>
      <c r="BD361" s="9"/>
      <c r="BE361" s="9"/>
      <c r="BF361" s="9"/>
      <c r="BG361" s="9"/>
    </row>
    <row r="362" spans="24:59" ht="12" customHeight="1" x14ac:dyDescent="0.15">
      <c r="X362" s="1"/>
      <c r="Y362" s="1"/>
      <c r="BA362" s="65"/>
      <c r="BB362" s="65"/>
      <c r="BD362" s="9"/>
      <c r="BE362" s="9"/>
      <c r="BF362" s="9"/>
      <c r="BG362" s="9"/>
    </row>
    <row r="363" spans="24:59" ht="12" customHeight="1" x14ac:dyDescent="0.15">
      <c r="X363" s="1"/>
      <c r="Y363" s="1"/>
      <c r="BA363" s="65"/>
      <c r="BB363" s="65"/>
      <c r="BD363" s="9"/>
      <c r="BE363" s="9"/>
      <c r="BF363" s="9"/>
      <c r="BG363" s="9"/>
    </row>
    <row r="364" spans="24:59" ht="12" customHeight="1" x14ac:dyDescent="0.15">
      <c r="X364" s="1"/>
      <c r="Y364" s="1"/>
      <c r="BA364" s="65"/>
      <c r="BB364" s="65"/>
      <c r="BD364" s="9"/>
      <c r="BE364" s="9"/>
      <c r="BF364" s="9"/>
      <c r="BG364" s="9"/>
    </row>
    <row r="365" spans="24:59" ht="12" customHeight="1" x14ac:dyDescent="0.15">
      <c r="X365" s="1"/>
      <c r="Y365" s="1"/>
      <c r="BA365" s="65"/>
      <c r="BB365" s="65"/>
      <c r="BD365" s="9"/>
      <c r="BE365" s="9"/>
      <c r="BF365" s="9"/>
      <c r="BG365" s="9"/>
    </row>
    <row r="366" spans="24:59" ht="12" customHeight="1" x14ac:dyDescent="0.15">
      <c r="X366" s="1"/>
      <c r="Y366" s="1"/>
      <c r="BA366" s="65"/>
      <c r="BB366" s="65"/>
      <c r="BD366" s="9"/>
      <c r="BE366" s="9"/>
      <c r="BF366" s="9"/>
      <c r="BG366" s="9"/>
    </row>
    <row r="367" spans="24:59" ht="12" customHeight="1" x14ac:dyDescent="0.15">
      <c r="X367" s="1"/>
      <c r="Y367" s="1"/>
      <c r="BA367" s="65"/>
      <c r="BB367" s="65"/>
      <c r="BD367" s="9"/>
      <c r="BE367" s="9"/>
      <c r="BF367" s="9"/>
      <c r="BG367" s="9"/>
    </row>
    <row r="368" spans="24:59" ht="12" customHeight="1" x14ac:dyDescent="0.15">
      <c r="X368" s="1"/>
      <c r="Y368" s="1"/>
      <c r="BA368" s="65"/>
      <c r="BB368" s="65"/>
      <c r="BD368" s="9"/>
      <c r="BE368" s="9"/>
      <c r="BF368" s="9"/>
      <c r="BG368" s="9"/>
    </row>
    <row r="369" spans="24:59" ht="12" customHeight="1" x14ac:dyDescent="0.15">
      <c r="X369" s="1"/>
      <c r="Y369" s="1"/>
      <c r="BA369" s="65"/>
      <c r="BB369" s="65"/>
      <c r="BD369" s="9"/>
      <c r="BE369" s="9"/>
      <c r="BF369" s="9"/>
      <c r="BG369" s="9"/>
    </row>
    <row r="370" spans="24:59" ht="12" customHeight="1" x14ac:dyDescent="0.15">
      <c r="X370" s="1"/>
      <c r="Y370" s="1"/>
      <c r="BA370" s="65"/>
      <c r="BB370" s="65"/>
      <c r="BD370" s="9"/>
      <c r="BE370" s="9"/>
      <c r="BF370" s="9"/>
      <c r="BG370" s="9"/>
    </row>
    <row r="371" spans="24:59" ht="12" customHeight="1" x14ac:dyDescent="0.15">
      <c r="X371" s="1"/>
      <c r="Y371" s="1"/>
      <c r="BA371" s="65"/>
      <c r="BB371" s="65"/>
      <c r="BD371" s="9"/>
      <c r="BE371" s="9"/>
      <c r="BF371" s="9"/>
      <c r="BG371" s="9"/>
    </row>
    <row r="372" spans="24:59" ht="12" customHeight="1" x14ac:dyDescent="0.15">
      <c r="X372" s="1"/>
      <c r="Y372" s="1"/>
      <c r="BA372" s="65"/>
      <c r="BB372" s="65"/>
      <c r="BD372" s="9"/>
      <c r="BE372" s="9"/>
      <c r="BF372" s="9"/>
      <c r="BG372" s="9"/>
    </row>
    <row r="373" spans="24:59" ht="12" customHeight="1" x14ac:dyDescent="0.15">
      <c r="X373" s="1"/>
      <c r="Y373" s="1"/>
      <c r="BA373" s="65"/>
      <c r="BB373" s="65"/>
      <c r="BD373" s="9"/>
      <c r="BE373" s="9"/>
      <c r="BF373" s="9"/>
      <c r="BG373" s="9"/>
    </row>
    <row r="374" spans="24:59" ht="12" customHeight="1" x14ac:dyDescent="0.15">
      <c r="X374" s="1"/>
      <c r="Y374" s="1"/>
      <c r="BA374" s="65"/>
      <c r="BB374" s="65"/>
      <c r="BD374" s="9"/>
      <c r="BE374" s="9"/>
      <c r="BF374" s="9"/>
      <c r="BG374" s="9"/>
    </row>
    <row r="375" spans="24:59" ht="12" customHeight="1" x14ac:dyDescent="0.15">
      <c r="X375" s="1"/>
      <c r="Y375" s="1"/>
      <c r="BA375" s="65"/>
      <c r="BB375" s="65"/>
      <c r="BD375" s="9"/>
      <c r="BE375" s="9"/>
      <c r="BF375" s="9"/>
      <c r="BG375" s="9"/>
    </row>
    <row r="376" spans="24:59" ht="12" customHeight="1" x14ac:dyDescent="0.15">
      <c r="X376" s="1"/>
      <c r="Y376" s="1"/>
      <c r="BA376" s="65"/>
      <c r="BB376" s="65"/>
      <c r="BD376" s="9"/>
      <c r="BE376" s="9"/>
      <c r="BF376" s="9"/>
      <c r="BG376" s="9"/>
    </row>
    <row r="377" spans="24:59" ht="12" customHeight="1" x14ac:dyDescent="0.15">
      <c r="X377" s="1"/>
      <c r="Y377" s="1"/>
      <c r="BA377" s="65"/>
      <c r="BB377" s="65"/>
      <c r="BD377" s="9"/>
      <c r="BE377" s="9"/>
      <c r="BF377" s="9"/>
      <c r="BG377" s="9"/>
    </row>
    <row r="378" spans="24:59" ht="12" customHeight="1" x14ac:dyDescent="0.15">
      <c r="X378" s="1"/>
      <c r="Y378" s="1"/>
      <c r="BA378" s="65"/>
      <c r="BB378" s="65"/>
      <c r="BD378" s="9"/>
      <c r="BE378" s="9"/>
      <c r="BF378" s="9"/>
      <c r="BG378" s="9"/>
    </row>
    <row r="379" spans="24:59" ht="12" customHeight="1" x14ac:dyDescent="0.15">
      <c r="X379" s="1"/>
      <c r="Y379" s="1"/>
      <c r="BA379" s="65"/>
      <c r="BB379" s="65"/>
      <c r="BD379" s="9"/>
      <c r="BE379" s="9"/>
      <c r="BF379" s="9"/>
      <c r="BG379" s="9"/>
    </row>
    <row r="380" spans="24:59" ht="12" customHeight="1" x14ac:dyDescent="0.15">
      <c r="X380" s="1"/>
      <c r="Y380" s="1"/>
      <c r="BA380" s="65"/>
      <c r="BB380" s="65"/>
      <c r="BD380" s="9"/>
      <c r="BE380" s="9"/>
      <c r="BF380" s="9"/>
      <c r="BG380" s="9"/>
    </row>
    <row r="381" spans="24:59" ht="12" customHeight="1" x14ac:dyDescent="0.15">
      <c r="X381" s="1"/>
      <c r="Y381" s="1"/>
      <c r="BA381" s="65"/>
      <c r="BB381" s="65"/>
      <c r="BD381" s="9"/>
      <c r="BE381" s="9"/>
      <c r="BF381" s="9"/>
      <c r="BG381" s="9"/>
    </row>
    <row r="382" spans="24:59" ht="12" customHeight="1" x14ac:dyDescent="0.15">
      <c r="X382" s="1"/>
      <c r="Y382" s="1"/>
      <c r="BA382" s="65"/>
      <c r="BB382" s="65"/>
      <c r="BD382" s="9"/>
      <c r="BE382" s="9"/>
      <c r="BF382" s="9"/>
      <c r="BG382" s="9"/>
    </row>
    <row r="383" spans="24:59" ht="12" customHeight="1" x14ac:dyDescent="0.15">
      <c r="X383" s="1"/>
      <c r="Y383" s="1"/>
      <c r="BA383" s="65"/>
      <c r="BB383" s="65"/>
      <c r="BD383" s="9"/>
      <c r="BE383" s="9"/>
      <c r="BF383" s="9"/>
      <c r="BG383" s="9"/>
    </row>
    <row r="384" spans="24:59" ht="12" customHeight="1" x14ac:dyDescent="0.15">
      <c r="X384" s="1"/>
      <c r="Y384" s="1"/>
      <c r="BA384" s="65"/>
      <c r="BB384" s="65"/>
      <c r="BD384" s="9"/>
      <c r="BE384" s="9"/>
      <c r="BF384" s="9"/>
      <c r="BG384" s="9"/>
    </row>
    <row r="385" spans="24:59" ht="12" customHeight="1" x14ac:dyDescent="0.15">
      <c r="X385" s="1"/>
      <c r="Y385" s="1"/>
      <c r="BA385" s="65"/>
      <c r="BB385" s="65"/>
      <c r="BD385" s="9"/>
      <c r="BE385" s="9"/>
      <c r="BF385" s="9"/>
      <c r="BG385" s="9"/>
    </row>
    <row r="386" spans="24:59" ht="12" customHeight="1" x14ac:dyDescent="0.15">
      <c r="X386" s="1"/>
      <c r="Y386" s="1"/>
      <c r="BA386" s="65"/>
      <c r="BB386" s="65"/>
      <c r="BD386" s="9"/>
      <c r="BE386" s="9"/>
      <c r="BF386" s="9"/>
      <c r="BG386" s="9"/>
    </row>
    <row r="387" spans="24:59" ht="12" customHeight="1" x14ac:dyDescent="0.15">
      <c r="X387" s="1"/>
      <c r="Y387" s="1"/>
      <c r="BA387" s="65"/>
      <c r="BB387" s="65"/>
      <c r="BD387" s="9"/>
      <c r="BE387" s="9"/>
      <c r="BF387" s="9"/>
      <c r="BG387" s="9"/>
    </row>
    <row r="388" spans="24:59" ht="12" customHeight="1" x14ac:dyDescent="0.15">
      <c r="X388" s="1"/>
      <c r="Y388" s="1"/>
      <c r="BA388" s="65"/>
      <c r="BB388" s="65"/>
      <c r="BD388" s="9"/>
      <c r="BE388" s="9"/>
      <c r="BF388" s="9"/>
      <c r="BG388" s="9"/>
    </row>
    <row r="389" spans="24:59" ht="12" customHeight="1" x14ac:dyDescent="0.15">
      <c r="X389" s="1"/>
      <c r="Y389" s="1"/>
      <c r="BA389" s="65"/>
      <c r="BB389" s="65"/>
      <c r="BD389" s="9"/>
      <c r="BE389" s="9"/>
      <c r="BF389" s="9"/>
      <c r="BG389" s="9"/>
    </row>
    <row r="390" spans="24:59" ht="12" customHeight="1" x14ac:dyDescent="0.15">
      <c r="X390" s="1"/>
      <c r="Y390" s="1"/>
      <c r="BA390" s="65"/>
      <c r="BB390" s="65"/>
      <c r="BD390" s="9"/>
      <c r="BE390" s="9"/>
      <c r="BF390" s="9"/>
      <c r="BG390" s="9"/>
    </row>
    <row r="391" spans="24:59" ht="12" customHeight="1" x14ac:dyDescent="0.15">
      <c r="X391" s="1"/>
      <c r="Y391" s="1"/>
      <c r="BA391" s="65"/>
      <c r="BB391" s="65"/>
      <c r="BD391" s="9"/>
      <c r="BE391" s="9"/>
      <c r="BF391" s="9"/>
      <c r="BG391" s="9"/>
    </row>
    <row r="392" spans="24:59" ht="12" customHeight="1" x14ac:dyDescent="0.15">
      <c r="X392" s="1"/>
      <c r="Y392" s="1"/>
      <c r="BA392" s="65"/>
      <c r="BB392" s="65"/>
      <c r="BD392" s="9"/>
      <c r="BE392" s="9"/>
      <c r="BF392" s="9"/>
      <c r="BG392" s="9"/>
    </row>
    <row r="393" spans="24:59" ht="12" customHeight="1" x14ac:dyDescent="0.15">
      <c r="X393" s="1"/>
      <c r="Y393" s="1"/>
      <c r="BA393" s="65"/>
      <c r="BB393" s="65"/>
      <c r="BD393" s="9"/>
      <c r="BE393" s="9"/>
      <c r="BF393" s="9"/>
      <c r="BG393" s="9"/>
    </row>
    <row r="394" spans="24:59" ht="12" customHeight="1" x14ac:dyDescent="0.15">
      <c r="X394" s="1"/>
      <c r="Y394" s="1"/>
      <c r="BA394" s="65"/>
      <c r="BB394" s="65"/>
      <c r="BD394" s="9"/>
      <c r="BE394" s="9"/>
      <c r="BF394" s="9"/>
      <c r="BG394" s="9"/>
    </row>
    <row r="395" spans="24:59" ht="12" customHeight="1" x14ac:dyDescent="0.15">
      <c r="X395" s="1"/>
      <c r="Y395" s="1"/>
      <c r="BA395" s="65"/>
      <c r="BB395" s="65"/>
      <c r="BD395" s="9"/>
      <c r="BE395" s="9"/>
      <c r="BF395" s="9"/>
      <c r="BG395" s="9"/>
    </row>
    <row r="396" spans="24:59" ht="12" customHeight="1" x14ac:dyDescent="0.15">
      <c r="X396" s="1"/>
      <c r="Y396" s="1"/>
      <c r="BA396" s="65"/>
      <c r="BB396" s="65"/>
      <c r="BD396" s="9"/>
      <c r="BE396" s="9"/>
      <c r="BF396" s="9"/>
      <c r="BG396" s="9"/>
    </row>
    <row r="397" spans="24:59" ht="12" customHeight="1" x14ac:dyDescent="0.15">
      <c r="X397" s="1"/>
      <c r="Y397" s="1"/>
      <c r="BA397" s="65"/>
      <c r="BB397" s="65"/>
      <c r="BD397" s="9"/>
      <c r="BE397" s="9"/>
      <c r="BF397" s="9"/>
      <c r="BG397" s="9"/>
    </row>
    <row r="398" spans="24:59" ht="12" customHeight="1" x14ac:dyDescent="0.15">
      <c r="X398" s="1"/>
      <c r="Y398" s="1"/>
      <c r="BA398" s="65"/>
      <c r="BB398" s="65"/>
      <c r="BD398" s="9"/>
      <c r="BE398" s="9"/>
      <c r="BF398" s="9"/>
      <c r="BG398" s="9"/>
    </row>
    <row r="399" spans="24:59" ht="12" customHeight="1" x14ac:dyDescent="0.15">
      <c r="X399" s="1"/>
      <c r="Y399" s="1"/>
      <c r="BA399" s="65"/>
      <c r="BB399" s="65"/>
      <c r="BD399" s="9"/>
      <c r="BE399" s="9"/>
      <c r="BF399" s="9"/>
      <c r="BG399" s="9"/>
    </row>
    <row r="400" spans="24:59" ht="12" customHeight="1" x14ac:dyDescent="0.15">
      <c r="X400" s="1"/>
      <c r="Y400" s="1"/>
      <c r="BA400" s="65"/>
      <c r="BB400" s="65"/>
      <c r="BD400" s="9"/>
      <c r="BE400" s="9"/>
      <c r="BF400" s="9"/>
      <c r="BG400" s="9"/>
    </row>
    <row r="401" spans="24:59" ht="12" customHeight="1" x14ac:dyDescent="0.15">
      <c r="X401" s="1"/>
      <c r="Y401" s="1"/>
      <c r="BA401" s="65"/>
      <c r="BB401" s="65"/>
      <c r="BD401" s="9"/>
      <c r="BE401" s="9"/>
      <c r="BF401" s="9"/>
      <c r="BG401" s="9"/>
    </row>
    <row r="402" spans="24:59" ht="12" customHeight="1" x14ac:dyDescent="0.15">
      <c r="X402" s="1"/>
      <c r="Y402" s="1"/>
      <c r="BA402" s="65"/>
      <c r="BB402" s="65"/>
      <c r="BD402" s="9"/>
      <c r="BE402" s="9"/>
      <c r="BF402" s="9"/>
      <c r="BG402" s="9"/>
    </row>
    <row r="403" spans="24:59" ht="12" customHeight="1" x14ac:dyDescent="0.15">
      <c r="X403" s="1"/>
      <c r="Y403" s="1"/>
      <c r="BA403" s="65"/>
      <c r="BB403" s="65"/>
      <c r="BD403" s="9"/>
      <c r="BE403" s="9"/>
      <c r="BF403" s="9"/>
      <c r="BG403" s="9"/>
    </row>
    <row r="404" spans="24:59" ht="12" customHeight="1" x14ac:dyDescent="0.15">
      <c r="X404" s="1"/>
      <c r="Y404" s="1"/>
      <c r="BA404" s="60"/>
      <c r="BB404" s="60"/>
      <c r="BD404" s="9"/>
      <c r="BE404" s="9"/>
      <c r="BF404" s="9"/>
      <c r="BG404" s="9"/>
    </row>
    <row r="405" spans="24:59" ht="12" customHeight="1" x14ac:dyDescent="0.15">
      <c r="X405" s="1"/>
      <c r="Y405" s="1"/>
      <c r="BA405" s="65"/>
      <c r="BB405" s="65"/>
      <c r="BD405" s="9"/>
      <c r="BE405" s="9"/>
      <c r="BF405" s="9"/>
      <c r="BG405" s="9"/>
    </row>
    <row r="406" spans="24:59" ht="12" customHeight="1" x14ac:dyDescent="0.15">
      <c r="X406" s="1"/>
      <c r="Y406" s="1"/>
      <c r="BA406" s="65"/>
      <c r="BB406" s="65"/>
      <c r="BD406" s="9"/>
      <c r="BE406" s="9"/>
      <c r="BF406" s="9"/>
      <c r="BG406" s="9"/>
    </row>
    <row r="407" spans="24:59" ht="12" customHeight="1" x14ac:dyDescent="0.15">
      <c r="X407" s="1"/>
      <c r="Y407" s="1"/>
      <c r="BA407" s="65"/>
      <c r="BB407" s="65"/>
      <c r="BD407" s="9"/>
      <c r="BE407" s="9"/>
      <c r="BF407" s="9"/>
      <c r="BG407" s="9"/>
    </row>
    <row r="408" spans="24:59" ht="12" customHeight="1" x14ac:dyDescent="0.15">
      <c r="X408" s="1"/>
      <c r="Y408" s="1"/>
      <c r="BA408" s="65"/>
      <c r="BB408" s="65"/>
      <c r="BD408" s="9"/>
      <c r="BE408" s="9"/>
      <c r="BF408" s="9"/>
      <c r="BG408" s="9"/>
    </row>
    <row r="409" spans="24:59" ht="12" customHeight="1" x14ac:dyDescent="0.15">
      <c r="X409" s="1"/>
      <c r="Y409" s="1"/>
      <c r="BA409" s="60"/>
      <c r="BB409" s="60"/>
      <c r="BD409" s="9"/>
      <c r="BE409" s="9"/>
      <c r="BF409" s="9"/>
      <c r="BG409" s="9"/>
    </row>
    <row r="410" spans="24:59" ht="12" customHeight="1" x14ac:dyDescent="0.15">
      <c r="X410" s="1"/>
      <c r="Y410" s="1"/>
      <c r="BA410" s="65"/>
      <c r="BB410" s="65"/>
      <c r="BD410" s="9"/>
      <c r="BE410" s="9"/>
      <c r="BF410" s="9"/>
      <c r="BG410" s="9"/>
    </row>
    <row r="411" spans="24:59" ht="12" customHeight="1" x14ac:dyDescent="0.15">
      <c r="X411" s="1"/>
      <c r="Y411" s="1"/>
      <c r="BA411" s="65"/>
      <c r="BB411" s="65"/>
      <c r="BD411" s="9"/>
      <c r="BE411" s="9"/>
      <c r="BF411" s="9"/>
      <c r="BG411" s="9"/>
    </row>
    <row r="412" spans="24:59" ht="12" customHeight="1" x14ac:dyDescent="0.15">
      <c r="X412" s="1"/>
      <c r="Y412" s="1"/>
      <c r="BA412" s="65"/>
      <c r="BB412" s="65"/>
      <c r="BD412" s="9"/>
      <c r="BE412" s="9"/>
      <c r="BF412" s="9"/>
      <c r="BG412" s="9"/>
    </row>
    <row r="413" spans="24:59" ht="12" customHeight="1" x14ac:dyDescent="0.15">
      <c r="X413" s="1"/>
      <c r="Y413" s="1"/>
      <c r="BA413" s="65"/>
      <c r="BB413" s="65"/>
      <c r="BD413" s="9"/>
      <c r="BE413" s="9"/>
      <c r="BF413" s="9"/>
      <c r="BG413" s="9"/>
    </row>
    <row r="414" spans="24:59" ht="12" customHeight="1" x14ac:dyDescent="0.15">
      <c r="X414" s="1"/>
      <c r="Y414" s="1"/>
      <c r="BA414" s="60"/>
      <c r="BB414" s="60"/>
      <c r="BD414" s="9"/>
      <c r="BE414" s="9"/>
      <c r="BF414" s="9"/>
      <c r="BG414" s="9"/>
    </row>
    <row r="415" spans="24:59" ht="12" customHeight="1" x14ac:dyDescent="0.15">
      <c r="X415" s="1"/>
      <c r="Y415" s="1"/>
      <c r="BA415" s="65"/>
      <c r="BB415" s="65"/>
      <c r="BD415" s="9"/>
      <c r="BE415" s="9"/>
      <c r="BF415" s="9"/>
      <c r="BG415" s="9"/>
    </row>
    <row r="416" spans="24:59" ht="12" customHeight="1" x14ac:dyDescent="0.15">
      <c r="X416" s="1"/>
      <c r="Y416" s="1"/>
      <c r="BA416" s="65"/>
      <c r="BB416" s="65"/>
      <c r="BD416" s="9"/>
      <c r="BE416" s="9"/>
      <c r="BF416" s="9"/>
      <c r="BG416" s="9"/>
    </row>
    <row r="417" spans="24:59" ht="12" customHeight="1" x14ac:dyDescent="0.15">
      <c r="X417" s="1"/>
      <c r="Y417" s="1"/>
      <c r="BA417" s="65"/>
      <c r="BB417" s="65"/>
      <c r="BD417" s="9"/>
      <c r="BE417" s="9"/>
      <c r="BF417" s="9"/>
      <c r="BG417" s="9"/>
    </row>
    <row r="418" spans="24:59" ht="12" customHeight="1" x14ac:dyDescent="0.15">
      <c r="X418" s="1"/>
      <c r="Y418" s="1"/>
      <c r="BA418" s="65"/>
      <c r="BB418" s="65"/>
      <c r="BD418" s="9"/>
      <c r="BE418" s="9"/>
      <c r="BF418" s="9"/>
      <c r="BG418" s="9"/>
    </row>
    <row r="419" spans="24:59" ht="12" customHeight="1" x14ac:dyDescent="0.15">
      <c r="X419" s="1"/>
      <c r="Y419" s="1"/>
      <c r="BA419" s="60"/>
      <c r="BB419" s="60"/>
      <c r="BD419" s="9"/>
      <c r="BE419" s="9"/>
      <c r="BF419" s="9"/>
      <c r="BG419" s="9"/>
    </row>
    <row r="420" spans="24:59" ht="12" customHeight="1" x14ac:dyDescent="0.15">
      <c r="X420" s="1"/>
      <c r="Y420" s="1"/>
      <c r="BA420" s="65"/>
      <c r="BB420" s="65"/>
      <c r="BD420" s="9"/>
      <c r="BE420" s="9"/>
      <c r="BF420" s="9"/>
      <c r="BG420" s="9"/>
    </row>
    <row r="421" spans="24:59" ht="12" customHeight="1" x14ac:dyDescent="0.15">
      <c r="X421" s="1"/>
      <c r="Y421" s="1"/>
      <c r="BA421" s="65"/>
      <c r="BB421" s="65"/>
      <c r="BD421" s="9"/>
      <c r="BE421" s="9"/>
      <c r="BF421" s="9"/>
      <c r="BG421" s="9"/>
    </row>
    <row r="422" spans="24:59" ht="12" customHeight="1" x14ac:dyDescent="0.15">
      <c r="X422" s="1"/>
      <c r="Y422" s="1"/>
      <c r="BA422" s="65"/>
      <c r="BB422" s="65"/>
      <c r="BD422" s="9"/>
      <c r="BE422" s="9"/>
      <c r="BF422" s="9"/>
      <c r="BG422" s="9"/>
    </row>
    <row r="423" spans="24:59" ht="12" customHeight="1" x14ac:dyDescent="0.15">
      <c r="X423" s="1"/>
      <c r="Y423" s="1"/>
      <c r="BA423" s="65"/>
      <c r="BB423" s="65"/>
      <c r="BD423" s="9"/>
      <c r="BE423" s="9"/>
      <c r="BF423" s="9"/>
      <c r="BG423" s="9"/>
    </row>
    <row r="424" spans="24:59" ht="12" customHeight="1" x14ac:dyDescent="0.15">
      <c r="X424" s="1"/>
      <c r="Y424" s="1"/>
      <c r="BA424" s="60"/>
      <c r="BB424" s="60"/>
      <c r="BD424" s="9"/>
      <c r="BE424" s="9"/>
      <c r="BF424" s="9"/>
      <c r="BG424" s="9"/>
    </row>
    <row r="425" spans="24:59" ht="12" customHeight="1" x14ac:dyDescent="0.15">
      <c r="X425" s="1"/>
      <c r="Y425" s="1"/>
      <c r="BA425" s="65"/>
      <c r="BB425" s="65"/>
      <c r="BD425" s="9"/>
      <c r="BE425" s="9"/>
      <c r="BF425" s="9"/>
      <c r="BG425" s="9"/>
    </row>
    <row r="426" spans="24:59" ht="12" customHeight="1" x14ac:dyDescent="0.15">
      <c r="X426" s="1"/>
      <c r="Y426" s="1"/>
      <c r="BA426" s="65"/>
      <c r="BB426" s="65"/>
      <c r="BD426" s="9"/>
      <c r="BE426" s="9"/>
      <c r="BF426" s="9"/>
      <c r="BG426" s="9"/>
    </row>
    <row r="427" spans="24:59" ht="12" customHeight="1" x14ac:dyDescent="0.15">
      <c r="X427" s="1"/>
      <c r="Y427" s="1"/>
      <c r="BA427" s="65"/>
      <c r="BB427" s="65"/>
      <c r="BD427" s="9"/>
      <c r="BE427" s="9"/>
      <c r="BF427" s="9"/>
      <c r="BG427" s="9"/>
    </row>
    <row r="428" spans="24:59" ht="12" customHeight="1" x14ac:dyDescent="0.15">
      <c r="X428" s="1"/>
      <c r="Y428" s="1"/>
      <c r="BA428" s="65"/>
      <c r="BB428" s="65"/>
      <c r="BD428" s="9"/>
      <c r="BE428" s="9"/>
      <c r="BF428" s="9"/>
      <c r="BG428" s="9"/>
    </row>
    <row r="429" spans="24:59" ht="12" customHeight="1" x14ac:dyDescent="0.15">
      <c r="X429" s="1"/>
      <c r="Y429" s="1"/>
      <c r="BA429" s="60"/>
      <c r="BB429" s="60"/>
      <c r="BD429" s="9"/>
      <c r="BE429" s="9"/>
      <c r="BF429" s="9"/>
      <c r="BG429" s="9"/>
    </row>
    <row r="430" spans="24:59" ht="12" customHeight="1" x14ac:dyDescent="0.15">
      <c r="X430" s="1"/>
      <c r="Y430" s="1"/>
      <c r="BA430" s="65"/>
      <c r="BB430" s="65"/>
      <c r="BD430" s="9"/>
      <c r="BE430" s="9"/>
      <c r="BF430" s="9"/>
      <c r="BG430" s="9"/>
    </row>
    <row r="431" spans="24:59" ht="12" customHeight="1" x14ac:dyDescent="0.15">
      <c r="X431" s="1"/>
      <c r="Y431" s="1"/>
      <c r="BA431" s="65"/>
      <c r="BB431" s="65"/>
      <c r="BD431" s="9"/>
      <c r="BE431" s="9"/>
      <c r="BF431" s="9"/>
      <c r="BG431" s="9"/>
    </row>
    <row r="432" spans="24:59" ht="12" customHeight="1" x14ac:dyDescent="0.15">
      <c r="X432" s="1"/>
      <c r="Y432" s="1"/>
      <c r="BA432" s="65"/>
      <c r="BB432" s="65"/>
      <c r="BD432" s="9"/>
      <c r="BE432" s="9"/>
      <c r="BF432" s="9"/>
      <c r="BG432" s="9"/>
    </row>
    <row r="433" spans="24:59" ht="12" customHeight="1" x14ac:dyDescent="0.15">
      <c r="X433" s="1"/>
      <c r="Y433" s="1"/>
      <c r="BA433" s="65"/>
      <c r="BB433" s="65"/>
      <c r="BD433" s="9"/>
      <c r="BE433" s="9"/>
      <c r="BF433" s="9"/>
      <c r="BG433" s="9"/>
    </row>
    <row r="434" spans="24:59" ht="12" customHeight="1" x14ac:dyDescent="0.15">
      <c r="X434" s="1"/>
      <c r="Y434" s="1"/>
      <c r="BA434" s="60"/>
      <c r="BB434" s="60"/>
      <c r="BD434" s="9"/>
      <c r="BE434" s="9"/>
      <c r="BF434" s="9"/>
      <c r="BG434" s="9"/>
    </row>
    <row r="435" spans="24:59" ht="12" customHeight="1" x14ac:dyDescent="0.15">
      <c r="X435" s="1"/>
      <c r="Y435" s="1"/>
      <c r="BA435" s="65"/>
      <c r="BB435" s="65"/>
      <c r="BD435" s="9"/>
      <c r="BE435" s="9"/>
      <c r="BF435" s="9"/>
      <c r="BG435" s="9"/>
    </row>
    <row r="436" spans="24:59" ht="12" customHeight="1" x14ac:dyDescent="0.15">
      <c r="X436" s="1"/>
      <c r="Y436" s="1"/>
      <c r="BA436" s="65"/>
      <c r="BB436" s="65"/>
      <c r="BD436" s="9"/>
      <c r="BE436" s="9"/>
      <c r="BF436" s="9"/>
      <c r="BG436" s="9"/>
    </row>
    <row r="437" spans="24:59" ht="12" customHeight="1" x14ac:dyDescent="0.15">
      <c r="X437" s="1"/>
      <c r="Y437" s="1"/>
      <c r="BA437" s="65"/>
      <c r="BB437" s="65"/>
      <c r="BD437" s="9"/>
      <c r="BE437" s="9"/>
      <c r="BF437" s="9"/>
      <c r="BG437" s="9"/>
    </row>
    <row r="438" spans="24:59" ht="12" customHeight="1" x14ac:dyDescent="0.15">
      <c r="X438" s="1"/>
      <c r="Y438" s="1"/>
      <c r="BA438" s="65"/>
      <c r="BB438" s="65"/>
      <c r="BD438" s="9"/>
      <c r="BE438" s="9"/>
      <c r="BF438" s="9"/>
      <c r="BG438" s="9"/>
    </row>
    <row r="439" spans="24:59" ht="12" customHeight="1" x14ac:dyDescent="0.15">
      <c r="X439" s="1"/>
      <c r="Y439" s="1"/>
      <c r="BA439" s="60"/>
      <c r="BB439" s="60"/>
      <c r="BD439" s="9"/>
      <c r="BE439" s="9"/>
      <c r="BF439" s="9"/>
      <c r="BG439" s="9"/>
    </row>
    <row r="440" spans="24:59" ht="12" customHeight="1" x14ac:dyDescent="0.15">
      <c r="X440" s="1"/>
      <c r="Y440" s="1"/>
      <c r="BA440" s="65"/>
      <c r="BB440" s="65"/>
      <c r="BD440" s="9"/>
      <c r="BE440" s="9"/>
      <c r="BF440" s="9"/>
      <c r="BG440" s="9"/>
    </row>
    <row r="441" spans="24:59" ht="12" customHeight="1" x14ac:dyDescent="0.15">
      <c r="X441" s="1"/>
      <c r="Y441" s="1"/>
      <c r="BA441" s="65"/>
      <c r="BB441" s="65"/>
      <c r="BD441" s="9"/>
      <c r="BE441" s="9"/>
      <c r="BF441" s="9"/>
      <c r="BG441" s="9"/>
    </row>
    <row r="442" spans="24:59" ht="12" customHeight="1" x14ac:dyDescent="0.15">
      <c r="X442" s="1"/>
      <c r="Y442" s="1"/>
      <c r="BA442" s="65"/>
      <c r="BB442" s="65"/>
      <c r="BD442" s="9"/>
      <c r="BE442" s="9"/>
      <c r="BF442" s="9"/>
      <c r="BG442" s="9"/>
    </row>
    <row r="443" spans="24:59" ht="12" customHeight="1" x14ac:dyDescent="0.15">
      <c r="X443" s="1"/>
      <c r="Y443" s="1"/>
      <c r="BA443" s="65"/>
      <c r="BB443" s="65"/>
      <c r="BD443" s="9"/>
      <c r="BE443" s="9"/>
      <c r="BF443" s="9"/>
      <c r="BG443" s="9"/>
    </row>
    <row r="444" spans="24:59" ht="12" customHeight="1" x14ac:dyDescent="0.15">
      <c r="X444" s="1"/>
      <c r="Y444" s="1"/>
      <c r="BA444" s="60"/>
      <c r="BB444" s="60"/>
      <c r="BD444" s="9"/>
      <c r="BE444" s="9"/>
      <c r="BF444" s="9"/>
      <c r="BG444" s="9"/>
    </row>
    <row r="445" spans="24:59" ht="12" customHeight="1" x14ac:dyDescent="0.15">
      <c r="X445" s="1"/>
      <c r="Y445" s="1"/>
      <c r="BA445" s="65"/>
      <c r="BB445" s="65"/>
      <c r="BD445" s="9"/>
      <c r="BE445" s="9"/>
      <c r="BF445" s="9"/>
      <c r="BG445" s="9"/>
    </row>
    <row r="446" spans="24:59" ht="12" customHeight="1" x14ac:dyDescent="0.15">
      <c r="X446" s="1"/>
      <c r="Y446" s="1"/>
      <c r="BA446" s="65"/>
      <c r="BB446" s="65"/>
      <c r="BD446" s="9"/>
      <c r="BE446" s="9"/>
      <c r="BF446" s="9"/>
      <c r="BG446" s="9"/>
    </row>
    <row r="447" spans="24:59" ht="12" customHeight="1" x14ac:dyDescent="0.15">
      <c r="X447" s="1"/>
      <c r="Y447" s="1"/>
      <c r="BA447" s="65"/>
      <c r="BB447" s="65"/>
      <c r="BD447" s="9"/>
      <c r="BE447" s="9"/>
      <c r="BF447" s="9"/>
      <c r="BG447" s="9"/>
    </row>
    <row r="448" spans="24:59" ht="12" customHeight="1" x14ac:dyDescent="0.15">
      <c r="X448" s="1"/>
      <c r="Y448" s="1"/>
      <c r="BA448" s="65"/>
      <c r="BB448" s="65"/>
      <c r="BD448" s="9"/>
      <c r="BE448" s="9"/>
      <c r="BF448" s="9"/>
      <c r="BG448" s="9"/>
    </row>
    <row r="449" spans="24:59" ht="12" customHeight="1" x14ac:dyDescent="0.15">
      <c r="X449" s="1"/>
      <c r="Y449" s="1"/>
      <c r="BA449" s="60"/>
      <c r="BB449" s="60"/>
      <c r="BD449" s="9"/>
      <c r="BE449" s="9"/>
      <c r="BF449" s="9"/>
      <c r="BG449" s="9"/>
    </row>
    <row r="450" spans="24:59" ht="12" customHeight="1" x14ac:dyDescent="0.15">
      <c r="X450" s="1"/>
      <c r="Y450" s="1"/>
      <c r="BA450" s="65"/>
      <c r="BB450" s="65"/>
      <c r="BD450" s="9"/>
      <c r="BE450" s="9"/>
      <c r="BF450" s="9"/>
      <c r="BG450" s="9"/>
    </row>
    <row r="451" spans="24:59" ht="12" customHeight="1" x14ac:dyDescent="0.15">
      <c r="X451" s="1"/>
      <c r="Y451" s="1"/>
      <c r="BA451" s="65"/>
      <c r="BB451" s="65"/>
      <c r="BD451" s="9"/>
      <c r="BE451" s="9"/>
      <c r="BF451" s="9"/>
      <c r="BG451" s="9"/>
    </row>
    <row r="452" spans="24:59" ht="12" customHeight="1" x14ac:dyDescent="0.15">
      <c r="X452" s="1"/>
      <c r="Y452" s="1"/>
      <c r="BA452" s="65"/>
      <c r="BB452" s="65"/>
      <c r="BD452" s="9"/>
      <c r="BE452" s="9"/>
      <c r="BF452" s="9"/>
      <c r="BG452" s="9"/>
    </row>
    <row r="453" spans="24:59" ht="12" customHeight="1" x14ac:dyDescent="0.15">
      <c r="X453" s="1"/>
      <c r="Y453" s="1"/>
      <c r="BA453" s="65"/>
      <c r="BB453" s="65"/>
      <c r="BD453" s="9"/>
      <c r="BE453" s="9"/>
      <c r="BF453" s="9"/>
      <c r="BG453" s="9"/>
    </row>
    <row r="454" spans="24:59" ht="12" customHeight="1" x14ac:dyDescent="0.15">
      <c r="X454" s="1"/>
      <c r="Y454" s="1"/>
      <c r="BA454" s="60"/>
      <c r="BB454" s="60"/>
      <c r="BD454" s="9"/>
      <c r="BE454" s="9"/>
      <c r="BF454" s="9"/>
      <c r="BG454" s="9"/>
    </row>
    <row r="455" spans="24:59" ht="12" customHeight="1" x14ac:dyDescent="0.15">
      <c r="X455" s="1"/>
      <c r="Y455" s="1"/>
      <c r="BA455" s="65"/>
      <c r="BB455" s="65"/>
      <c r="BD455" s="9"/>
      <c r="BE455" s="9"/>
      <c r="BF455" s="9"/>
      <c r="BG455" s="9"/>
    </row>
    <row r="456" spans="24:59" ht="12" customHeight="1" x14ac:dyDescent="0.15">
      <c r="X456" s="1"/>
      <c r="Y456" s="1"/>
      <c r="BA456" s="65"/>
      <c r="BB456" s="65"/>
      <c r="BD456" s="9"/>
      <c r="BE456" s="9"/>
      <c r="BF456" s="9"/>
      <c r="BG456" s="9"/>
    </row>
    <row r="457" spans="24:59" ht="12" customHeight="1" x14ac:dyDescent="0.15">
      <c r="X457" s="1"/>
      <c r="Y457" s="1"/>
      <c r="BA457" s="65"/>
      <c r="BB457" s="65"/>
      <c r="BD457" s="9"/>
      <c r="BE457" s="9"/>
      <c r="BF457" s="9"/>
      <c r="BG457" s="9"/>
    </row>
    <row r="458" spans="24:59" ht="12" customHeight="1" x14ac:dyDescent="0.15">
      <c r="X458" s="1"/>
      <c r="Y458" s="1"/>
      <c r="BA458" s="65"/>
      <c r="BB458" s="65"/>
      <c r="BD458" s="9"/>
      <c r="BE458" s="9"/>
      <c r="BF458" s="9"/>
      <c r="BG458" s="9"/>
    </row>
    <row r="459" spans="24:59" ht="12" customHeight="1" x14ac:dyDescent="0.15">
      <c r="X459" s="1"/>
      <c r="Y459" s="1"/>
      <c r="BA459" s="60"/>
      <c r="BB459" s="60"/>
      <c r="BD459" s="9"/>
      <c r="BE459" s="9"/>
      <c r="BF459" s="9"/>
      <c r="BG459" s="9"/>
    </row>
    <row r="460" spans="24:59" ht="12" customHeight="1" x14ac:dyDescent="0.15">
      <c r="X460" s="1"/>
      <c r="Y460" s="1"/>
      <c r="BA460" s="65"/>
      <c r="BB460" s="65"/>
      <c r="BD460" s="9"/>
      <c r="BE460" s="9"/>
      <c r="BF460" s="9"/>
      <c r="BG460" s="9"/>
    </row>
    <row r="461" spans="24:59" ht="12" customHeight="1" x14ac:dyDescent="0.15">
      <c r="X461" s="1"/>
      <c r="Y461" s="1"/>
      <c r="BA461" s="65"/>
      <c r="BB461" s="65"/>
      <c r="BD461" s="9"/>
      <c r="BE461" s="9"/>
      <c r="BF461" s="9"/>
      <c r="BG461" s="9"/>
    </row>
    <row r="462" spans="24:59" ht="12" customHeight="1" x14ac:dyDescent="0.15">
      <c r="X462" s="1"/>
      <c r="Y462" s="1"/>
      <c r="BA462" s="65"/>
      <c r="BB462" s="65"/>
      <c r="BD462" s="9"/>
      <c r="BE462" s="9"/>
      <c r="BF462" s="9"/>
      <c r="BG462" s="9"/>
    </row>
    <row r="463" spans="24:59" ht="12" customHeight="1" x14ac:dyDescent="0.15">
      <c r="X463" s="1"/>
      <c r="Y463" s="1"/>
      <c r="BA463" s="65"/>
      <c r="BB463" s="65"/>
      <c r="BD463" s="9"/>
      <c r="BE463" s="9"/>
      <c r="BF463" s="9"/>
      <c r="BG463" s="9"/>
    </row>
    <row r="464" spans="24:59" ht="12" customHeight="1" x14ac:dyDescent="0.15">
      <c r="X464" s="1"/>
      <c r="Y464" s="1"/>
      <c r="BA464" s="60"/>
      <c r="BB464" s="60"/>
      <c r="BD464" s="9"/>
      <c r="BE464" s="9"/>
      <c r="BF464" s="9"/>
      <c r="BG464" s="9"/>
    </row>
    <row r="465" spans="24:59" ht="12" customHeight="1" x14ac:dyDescent="0.15">
      <c r="X465" s="1"/>
      <c r="Y465" s="1"/>
      <c r="BA465" s="65"/>
      <c r="BB465" s="65"/>
      <c r="BD465" s="9"/>
      <c r="BE465" s="9"/>
      <c r="BF465" s="9"/>
      <c r="BG465" s="9"/>
    </row>
    <row r="466" spans="24:59" ht="12" customHeight="1" x14ac:dyDescent="0.15">
      <c r="X466" s="1"/>
      <c r="Y466" s="1"/>
      <c r="BA466" s="65"/>
      <c r="BB466" s="65"/>
      <c r="BD466" s="9"/>
      <c r="BE466" s="9"/>
      <c r="BF466" s="9"/>
      <c r="BG466" s="9"/>
    </row>
    <row r="467" spans="24:59" ht="12" customHeight="1" x14ac:dyDescent="0.15">
      <c r="X467" s="1"/>
      <c r="Y467" s="1"/>
      <c r="BA467" s="65"/>
      <c r="BB467" s="65"/>
      <c r="BD467" s="9"/>
      <c r="BE467" s="9"/>
      <c r="BF467" s="9"/>
      <c r="BG467" s="9"/>
    </row>
    <row r="468" spans="24:59" ht="12" customHeight="1" x14ac:dyDescent="0.15">
      <c r="X468" s="1"/>
      <c r="Y468" s="1"/>
      <c r="BA468" s="65"/>
      <c r="BB468" s="65"/>
      <c r="BD468" s="9"/>
      <c r="BE468" s="9"/>
      <c r="BF468" s="9"/>
      <c r="BG468" s="9"/>
    </row>
    <row r="469" spans="24:59" ht="12" customHeight="1" x14ac:dyDescent="0.15">
      <c r="X469" s="1"/>
      <c r="Y469" s="1"/>
      <c r="BA469" s="60"/>
      <c r="BB469" s="60"/>
      <c r="BD469" s="9"/>
      <c r="BE469" s="9"/>
      <c r="BF469" s="9"/>
      <c r="BG469" s="9"/>
    </row>
    <row r="470" spans="24:59" ht="12" customHeight="1" x14ac:dyDescent="0.15">
      <c r="X470" s="1"/>
      <c r="Y470" s="1"/>
      <c r="BA470" s="65"/>
      <c r="BB470" s="65"/>
      <c r="BD470" s="9"/>
      <c r="BE470" s="9"/>
      <c r="BF470" s="9"/>
      <c r="BG470" s="9"/>
    </row>
    <row r="471" spans="24:59" ht="12" customHeight="1" x14ac:dyDescent="0.15">
      <c r="X471" s="1"/>
      <c r="Y471" s="1"/>
      <c r="BA471" s="65"/>
      <c r="BB471" s="65"/>
      <c r="BD471" s="9"/>
      <c r="BE471" s="9"/>
      <c r="BF471" s="9"/>
      <c r="BG471" s="9"/>
    </row>
    <row r="472" spans="24:59" ht="12" customHeight="1" x14ac:dyDescent="0.15">
      <c r="X472" s="1"/>
      <c r="Y472" s="1"/>
      <c r="BA472" s="65"/>
      <c r="BB472" s="65"/>
      <c r="BD472" s="9"/>
      <c r="BE472" s="9"/>
      <c r="BF472" s="9"/>
      <c r="BG472" s="9"/>
    </row>
    <row r="473" spans="24:59" ht="12" customHeight="1" x14ac:dyDescent="0.15">
      <c r="X473" s="1"/>
      <c r="Y473" s="1"/>
      <c r="BA473" s="65"/>
      <c r="BB473" s="65"/>
      <c r="BD473" s="9"/>
      <c r="BE473" s="9"/>
      <c r="BF473" s="9"/>
      <c r="BG473" s="9"/>
    </row>
    <row r="474" spans="24:59" ht="12" customHeight="1" x14ac:dyDescent="0.15">
      <c r="X474" s="1"/>
      <c r="Y474" s="1"/>
      <c r="BD474" s="9"/>
      <c r="BE474" s="9"/>
      <c r="BF474" s="9"/>
      <c r="BG474" s="9"/>
    </row>
    <row r="475" spans="24:59" ht="12" customHeight="1" x14ac:dyDescent="0.15">
      <c r="X475" s="1"/>
      <c r="Y475" s="1"/>
      <c r="BD475" s="9"/>
      <c r="BE475" s="9"/>
      <c r="BF475" s="9"/>
      <c r="BG475" s="9"/>
    </row>
    <row r="476" spans="24:59" ht="12" customHeight="1" x14ac:dyDescent="0.15">
      <c r="X476" s="1"/>
      <c r="Y476" s="1"/>
      <c r="BD476" s="9"/>
      <c r="BE476" s="9"/>
      <c r="BF476" s="9"/>
      <c r="BG476" s="9"/>
    </row>
    <row r="477" spans="24:59" ht="12" customHeight="1" x14ac:dyDescent="0.15">
      <c r="X477" s="1"/>
      <c r="Y477" s="1"/>
      <c r="BD477" s="9"/>
      <c r="BE477" s="9"/>
      <c r="BF477" s="9"/>
      <c r="BG477" s="9"/>
    </row>
    <row r="478" spans="24:59" ht="12" customHeight="1" x14ac:dyDescent="0.15">
      <c r="X478" s="1"/>
      <c r="Y478" s="1"/>
      <c r="BD478" s="9"/>
      <c r="BE478" s="9"/>
      <c r="BF478" s="9"/>
      <c r="BG478" s="9"/>
    </row>
    <row r="479" spans="24:59" ht="12" customHeight="1" x14ac:dyDescent="0.15">
      <c r="X479" s="1"/>
      <c r="Y479" s="1"/>
      <c r="BD479" s="9"/>
      <c r="BE479" s="9"/>
      <c r="BF479" s="9"/>
      <c r="BG479" s="9"/>
    </row>
    <row r="480" spans="24:59" ht="12" customHeight="1" x14ac:dyDescent="0.15">
      <c r="X480" s="1"/>
      <c r="Y480" s="1"/>
      <c r="BD480" s="9"/>
      <c r="BE480" s="9"/>
      <c r="BF480" s="9"/>
      <c r="BG480" s="9"/>
    </row>
    <row r="481" spans="24:59" ht="12" customHeight="1" x14ac:dyDescent="0.15">
      <c r="X481" s="1"/>
      <c r="Y481" s="1"/>
      <c r="BD481" s="9"/>
      <c r="BE481" s="9"/>
      <c r="BF481" s="9"/>
      <c r="BG481" s="9"/>
    </row>
    <row r="482" spans="24:59" ht="12" customHeight="1" x14ac:dyDescent="0.15">
      <c r="X482" s="1"/>
      <c r="Y482" s="1"/>
      <c r="BD482" s="9"/>
      <c r="BE482" s="9"/>
      <c r="BF482" s="9"/>
      <c r="BG482" s="9"/>
    </row>
    <row r="483" spans="24:59" ht="12" customHeight="1" x14ac:dyDescent="0.15">
      <c r="X483" s="1"/>
      <c r="Y483" s="1"/>
      <c r="BD483" s="9"/>
      <c r="BE483" s="9"/>
      <c r="BF483" s="9"/>
      <c r="BG483" s="9"/>
    </row>
    <row r="484" spans="24:59" ht="12" customHeight="1" x14ac:dyDescent="0.15">
      <c r="X484" s="1"/>
      <c r="Y484" s="1"/>
      <c r="BD484" s="9"/>
      <c r="BE484" s="9"/>
      <c r="BF484" s="9"/>
      <c r="BG484" s="9"/>
    </row>
    <row r="485" spans="24:59" ht="12" customHeight="1" x14ac:dyDescent="0.15">
      <c r="X485" s="1"/>
      <c r="Y485" s="1"/>
      <c r="BD485" s="9"/>
      <c r="BE485" s="9"/>
      <c r="BF485" s="9"/>
      <c r="BG485" s="9"/>
    </row>
    <row r="486" spans="24:59" ht="12" customHeight="1" x14ac:dyDescent="0.15">
      <c r="X486" s="1"/>
      <c r="Y486" s="1"/>
      <c r="BD486" s="9"/>
      <c r="BE486" s="9"/>
      <c r="BF486" s="9"/>
      <c r="BG486" s="9"/>
    </row>
    <row r="487" spans="24:59" ht="12" customHeight="1" x14ac:dyDescent="0.15">
      <c r="X487" s="1"/>
      <c r="Y487" s="1"/>
      <c r="BD487" s="9"/>
      <c r="BE487" s="9"/>
      <c r="BF487" s="9"/>
      <c r="BG487" s="9"/>
    </row>
    <row r="488" spans="24:59" ht="12" customHeight="1" x14ac:dyDescent="0.15">
      <c r="X488" s="1"/>
      <c r="Y488" s="1"/>
      <c r="BD488" s="9"/>
      <c r="BE488" s="9"/>
      <c r="BF488" s="9"/>
      <c r="BG488" s="9"/>
    </row>
    <row r="489" spans="24:59" ht="12" customHeight="1" x14ac:dyDescent="0.15">
      <c r="X489" s="1"/>
      <c r="Y489" s="1"/>
      <c r="BD489" s="9"/>
      <c r="BE489" s="9"/>
      <c r="BF489" s="9"/>
      <c r="BG489" s="9"/>
    </row>
    <row r="490" spans="24:59" ht="12" customHeight="1" x14ac:dyDescent="0.15">
      <c r="X490" s="1"/>
      <c r="Y490" s="1"/>
      <c r="BD490" s="9"/>
      <c r="BE490" s="9"/>
      <c r="BF490" s="9"/>
      <c r="BG490" s="9"/>
    </row>
    <row r="491" spans="24:59" ht="12" customHeight="1" x14ac:dyDescent="0.15">
      <c r="X491" s="1"/>
      <c r="Y491" s="1"/>
      <c r="BF491" s="9"/>
      <c r="BG491" s="9"/>
    </row>
    <row r="492" spans="24:59" ht="12" customHeight="1" x14ac:dyDescent="0.15">
      <c r="X492" s="1"/>
      <c r="Y492" s="1"/>
      <c r="BD492" s="9"/>
      <c r="BE492" s="9"/>
      <c r="BF492" s="9"/>
      <c r="BG492" s="9"/>
    </row>
    <row r="493" spans="24:59" ht="12" customHeight="1" x14ac:dyDescent="0.15">
      <c r="X493" s="1"/>
      <c r="Y493" s="1"/>
      <c r="BD493" s="9"/>
      <c r="BE493" s="9"/>
      <c r="BF493" s="9"/>
      <c r="BG493" s="9"/>
    </row>
    <row r="494" spans="24:59" ht="12" customHeight="1" x14ac:dyDescent="0.15">
      <c r="X494" s="1"/>
      <c r="Y494" s="1"/>
      <c r="BD494" s="9"/>
      <c r="BE494" s="9"/>
      <c r="BF494" s="9"/>
      <c r="BG494" s="9"/>
    </row>
    <row r="495" spans="24:59" ht="12" customHeight="1" x14ac:dyDescent="0.15">
      <c r="X495" s="1"/>
      <c r="Y495" s="1"/>
      <c r="BD495" s="9"/>
      <c r="BE495" s="9"/>
      <c r="BF495" s="9"/>
      <c r="BG495" s="9"/>
    </row>
    <row r="496" spans="24:59" ht="12" customHeight="1" x14ac:dyDescent="0.15">
      <c r="X496" s="1"/>
      <c r="Y496" s="1"/>
      <c r="BD496" s="9"/>
      <c r="BE496" s="9"/>
      <c r="BF496" s="9"/>
      <c r="BG496" s="9"/>
    </row>
    <row r="497" spans="24:59" ht="12" customHeight="1" x14ac:dyDescent="0.15">
      <c r="X497" s="1"/>
      <c r="Y497" s="1"/>
      <c r="BD497" s="9"/>
      <c r="BE497" s="9"/>
      <c r="BF497" s="9"/>
      <c r="BG497" s="9"/>
    </row>
    <row r="498" spans="24:59" ht="12" customHeight="1" x14ac:dyDescent="0.15">
      <c r="X498" s="1"/>
      <c r="Y498" s="1"/>
      <c r="BD498" s="9"/>
      <c r="BE498" s="9"/>
      <c r="BF498" s="9"/>
      <c r="BG498" s="9"/>
    </row>
    <row r="499" spans="24:59" ht="12" customHeight="1" x14ac:dyDescent="0.15">
      <c r="X499" s="1"/>
      <c r="Y499" s="1"/>
      <c r="BD499" s="9"/>
      <c r="BE499" s="9"/>
      <c r="BF499" s="9"/>
      <c r="BG499" s="9"/>
    </row>
    <row r="500" spans="24:59" ht="12" customHeight="1" x14ac:dyDescent="0.15">
      <c r="X500" s="1"/>
      <c r="Y500" s="1"/>
      <c r="BD500" s="9"/>
      <c r="BE500" s="9"/>
      <c r="BF500" s="9"/>
      <c r="BG500" s="9"/>
    </row>
    <row r="501" spans="24:59" ht="12" customHeight="1" x14ac:dyDescent="0.15">
      <c r="X501" s="1"/>
      <c r="Y501" s="1"/>
      <c r="BD501" s="9"/>
      <c r="BE501" s="9"/>
      <c r="BF501" s="9"/>
      <c r="BG501" s="9"/>
    </row>
    <row r="502" spans="24:59" ht="12" customHeight="1" x14ac:dyDescent="0.15">
      <c r="X502" s="1"/>
      <c r="Y502" s="1"/>
      <c r="BD502" s="9"/>
      <c r="BE502" s="9"/>
      <c r="BF502" s="9"/>
      <c r="BG502" s="9"/>
    </row>
    <row r="503" spans="24:59" ht="12" customHeight="1" x14ac:dyDescent="0.15">
      <c r="X503" s="1"/>
      <c r="Y503" s="1"/>
      <c r="BD503" s="9"/>
      <c r="BE503" s="9"/>
      <c r="BF503" s="9"/>
      <c r="BG503" s="9"/>
    </row>
    <row r="504" spans="24:59" ht="12" customHeight="1" x14ac:dyDescent="0.15">
      <c r="X504" s="1"/>
      <c r="Y504" s="1"/>
      <c r="BD504" s="9"/>
      <c r="BE504" s="9"/>
      <c r="BF504" s="9"/>
      <c r="BG504" s="9"/>
    </row>
    <row r="505" spans="24:59" ht="12" customHeight="1" x14ac:dyDescent="0.15">
      <c r="X505" s="1"/>
      <c r="Y505" s="1"/>
      <c r="BD505" s="9"/>
      <c r="BE505" s="9"/>
      <c r="BF505" s="9"/>
      <c r="BG505" s="9"/>
    </row>
    <row r="506" spans="24:59" ht="12" customHeight="1" x14ac:dyDescent="0.15">
      <c r="X506" s="1"/>
      <c r="Y506" s="1"/>
      <c r="BD506" s="9"/>
      <c r="BE506" s="9"/>
      <c r="BF506" s="9"/>
      <c r="BG506" s="9"/>
    </row>
    <row r="507" spans="24:59" ht="12" customHeight="1" x14ac:dyDescent="0.15">
      <c r="X507" s="1"/>
      <c r="Y507" s="1"/>
      <c r="BD507" s="9"/>
      <c r="BE507" s="9"/>
      <c r="BF507" s="9"/>
      <c r="BG507" s="9"/>
    </row>
    <row r="508" spans="24:59" ht="12" customHeight="1" x14ac:dyDescent="0.15">
      <c r="X508" s="1"/>
      <c r="Y508" s="1"/>
      <c r="BD508" s="9"/>
      <c r="BE508" s="9"/>
      <c r="BF508" s="9"/>
      <c r="BG508" s="9"/>
    </row>
    <row r="509" spans="24:59" ht="12" customHeight="1" x14ac:dyDescent="0.15">
      <c r="X509" s="1"/>
      <c r="Y509" s="1"/>
      <c r="BD509" s="14"/>
      <c r="BE509" s="11"/>
      <c r="BF509" s="9"/>
      <c r="BG509" s="9"/>
    </row>
    <row r="510" spans="24:59" ht="12" customHeight="1" x14ac:dyDescent="0.15">
      <c r="X510" s="1"/>
      <c r="Y510" s="1"/>
      <c r="BD510" s="14"/>
      <c r="BE510" s="11"/>
      <c r="BF510" s="9"/>
      <c r="BG510" s="9"/>
    </row>
    <row r="511" spans="24:59" ht="12" customHeight="1" x14ac:dyDescent="0.15">
      <c r="X511" s="1"/>
      <c r="Y511" s="1"/>
      <c r="BD511" s="14"/>
      <c r="BE511" s="11"/>
      <c r="BF511" s="9"/>
      <c r="BG511" s="9"/>
    </row>
    <row r="512" spans="24:59" ht="12" customHeight="1" x14ac:dyDescent="0.15">
      <c r="X512" s="1"/>
      <c r="Y512" s="1"/>
      <c r="BD512" s="14"/>
      <c r="BE512" s="11"/>
      <c r="BF512" s="9"/>
      <c r="BG512" s="9"/>
    </row>
    <row r="513" spans="24:59" ht="12" customHeight="1" x14ac:dyDescent="0.15">
      <c r="X513" s="1"/>
      <c r="Y513" s="1"/>
      <c r="BD513" s="14"/>
      <c r="BE513" s="11"/>
      <c r="BF513" s="9"/>
      <c r="BG513" s="9"/>
    </row>
    <row r="514" spans="24:59" ht="12" customHeight="1" x14ac:dyDescent="0.15">
      <c r="X514" s="1"/>
      <c r="Y514" s="1"/>
      <c r="BD514" s="14"/>
      <c r="BE514" s="11"/>
      <c r="BF514" s="9"/>
      <c r="BG514" s="9"/>
    </row>
    <row r="515" spans="24:59" ht="12" customHeight="1" x14ac:dyDescent="0.15">
      <c r="X515" s="1"/>
      <c r="Y515" s="1"/>
      <c r="BD515" s="14"/>
      <c r="BE515" s="11"/>
      <c r="BF515" s="9"/>
      <c r="BG515" s="9"/>
    </row>
    <row r="516" spans="24:59" ht="12" customHeight="1" x14ac:dyDescent="0.15">
      <c r="X516" s="1"/>
      <c r="Y516" s="1"/>
      <c r="BD516" s="14"/>
      <c r="BE516" s="11"/>
      <c r="BF516" s="9"/>
      <c r="BG516" s="9"/>
    </row>
    <row r="517" spans="24:59" ht="12" customHeight="1" x14ac:dyDescent="0.15">
      <c r="X517" s="1"/>
      <c r="Y517" s="1"/>
      <c r="BD517" s="14"/>
      <c r="BE517" s="11"/>
      <c r="BF517" s="9"/>
      <c r="BG517" s="9"/>
    </row>
    <row r="518" spans="24:59" ht="12" customHeight="1" x14ac:dyDescent="0.15">
      <c r="X518" s="1"/>
      <c r="Y518" s="1"/>
      <c r="BD518" s="14"/>
      <c r="BE518" s="11"/>
      <c r="BF518" s="9"/>
      <c r="BG518" s="9"/>
    </row>
    <row r="519" spans="24:59" ht="12" customHeight="1" x14ac:dyDescent="0.15">
      <c r="X519" s="1"/>
      <c r="Y519" s="1"/>
      <c r="BD519" s="14"/>
      <c r="BE519" s="11"/>
      <c r="BF519" s="9"/>
      <c r="BG519" s="9"/>
    </row>
    <row r="520" spans="24:59" ht="12" customHeight="1" x14ac:dyDescent="0.15">
      <c r="X520" s="1"/>
      <c r="Y520" s="1"/>
      <c r="BD520" s="14"/>
      <c r="BE520" s="11"/>
      <c r="BF520" s="9"/>
      <c r="BG520" s="9"/>
    </row>
    <row r="521" spans="24:59" ht="12" customHeight="1" x14ac:dyDescent="0.15">
      <c r="X521" s="1"/>
      <c r="Y521" s="1"/>
      <c r="BD521" s="14"/>
      <c r="BE521" s="11"/>
      <c r="BF521" s="9"/>
      <c r="BG521" s="9"/>
    </row>
    <row r="522" spans="24:59" ht="12" customHeight="1" x14ac:dyDescent="0.15">
      <c r="X522" s="1"/>
      <c r="Y522" s="1"/>
      <c r="BD522" s="14"/>
      <c r="BE522" s="11"/>
      <c r="BF522" s="9"/>
      <c r="BG522" s="9"/>
    </row>
    <row r="523" spans="24:59" ht="12" customHeight="1" x14ac:dyDescent="0.15">
      <c r="X523" s="1"/>
      <c r="Y523" s="1"/>
      <c r="BD523" s="14"/>
      <c r="BE523" s="11"/>
      <c r="BF523" s="9"/>
      <c r="BG523" s="9"/>
    </row>
    <row r="524" spans="24:59" ht="12" customHeight="1" x14ac:dyDescent="0.15">
      <c r="X524" s="1"/>
      <c r="Y524" s="1"/>
      <c r="BD524" s="14"/>
      <c r="BE524" s="11"/>
      <c r="BF524" s="9"/>
      <c r="BG524" s="9"/>
    </row>
    <row r="525" spans="24:59" ht="12" customHeight="1" x14ac:dyDescent="0.15">
      <c r="X525" s="1"/>
      <c r="Y525" s="1"/>
      <c r="BD525" s="14"/>
      <c r="BE525" s="11"/>
      <c r="BF525" s="9"/>
      <c r="BG525" s="9"/>
    </row>
    <row r="526" spans="24:59" ht="12" customHeight="1" x14ac:dyDescent="0.15">
      <c r="X526" s="1"/>
      <c r="Y526" s="1"/>
      <c r="BD526" s="14"/>
      <c r="BE526" s="11"/>
      <c r="BF526" s="9"/>
      <c r="BG526" s="9"/>
    </row>
    <row r="527" spans="24:59" ht="12" customHeight="1" x14ac:dyDescent="0.15">
      <c r="X527" s="1"/>
      <c r="Y527" s="1"/>
      <c r="BD527" s="14"/>
      <c r="BE527" s="11"/>
      <c r="BF527" s="9"/>
      <c r="BG527" s="9"/>
    </row>
    <row r="528" spans="24:59" ht="12" customHeight="1" x14ac:dyDescent="0.15">
      <c r="X528" s="1"/>
      <c r="Y528" s="1"/>
      <c r="BD528" s="14"/>
      <c r="BE528" s="11"/>
      <c r="BF528" s="9"/>
      <c r="BG528" s="9"/>
    </row>
    <row r="529" spans="24:59" ht="12" customHeight="1" x14ac:dyDescent="0.15">
      <c r="X529" s="1"/>
      <c r="Y529" s="1"/>
      <c r="BD529" s="14"/>
      <c r="BE529" s="11"/>
      <c r="BF529" s="9"/>
      <c r="BG529" s="9"/>
    </row>
    <row r="530" spans="24:59" ht="12" customHeight="1" x14ac:dyDescent="0.15">
      <c r="X530" s="1"/>
      <c r="Y530" s="1"/>
      <c r="BD530" s="14"/>
      <c r="BE530" s="11"/>
      <c r="BF530" s="9"/>
      <c r="BG530" s="9"/>
    </row>
    <row r="531" spans="24:59" ht="12" customHeight="1" x14ac:dyDescent="0.15">
      <c r="X531" s="1"/>
      <c r="Y531" s="1"/>
      <c r="BD531" s="14"/>
      <c r="BE531" s="11"/>
      <c r="BF531" s="9"/>
      <c r="BG531" s="9"/>
    </row>
    <row r="532" spans="24:59" ht="12" customHeight="1" x14ac:dyDescent="0.15">
      <c r="X532" s="1"/>
      <c r="Y532" s="1"/>
      <c r="BD532" s="14"/>
      <c r="BE532" s="11"/>
      <c r="BF532" s="9"/>
      <c r="BG532" s="9"/>
    </row>
    <row r="533" spans="24:59" ht="12" customHeight="1" x14ac:dyDescent="0.15">
      <c r="X533" s="1"/>
      <c r="Y533" s="1"/>
      <c r="BD533" s="14"/>
      <c r="BE533" s="11"/>
      <c r="BF533" s="9"/>
      <c r="BG533" s="9"/>
    </row>
    <row r="534" spans="24:59" ht="12" customHeight="1" x14ac:dyDescent="0.15">
      <c r="X534" s="1"/>
      <c r="Y534" s="1"/>
      <c r="BD534" s="14"/>
      <c r="BE534" s="11"/>
      <c r="BF534" s="9"/>
      <c r="BG534" s="9"/>
    </row>
    <row r="535" spans="24:59" ht="12" customHeight="1" x14ac:dyDescent="0.15">
      <c r="X535" s="1"/>
      <c r="Y535" s="1"/>
      <c r="BD535" s="14"/>
      <c r="BE535" s="11"/>
      <c r="BF535" s="9"/>
      <c r="BG535" s="9"/>
    </row>
    <row r="536" spans="24:59" ht="12" customHeight="1" x14ac:dyDescent="0.15">
      <c r="BD536" s="14"/>
      <c r="BE536" s="11"/>
      <c r="BF536" s="9"/>
      <c r="BG536" s="9"/>
    </row>
    <row r="537" spans="24:59" ht="12" customHeight="1" x14ac:dyDescent="0.15">
      <c r="BD537" s="14"/>
      <c r="BE537" s="11"/>
      <c r="BF537" s="9"/>
      <c r="BG537" s="9"/>
    </row>
    <row r="538" spans="24:59" ht="12" customHeight="1" x14ac:dyDescent="0.15">
      <c r="BD538" s="14"/>
      <c r="BE538" s="11"/>
      <c r="BF538" s="9"/>
      <c r="BG538" s="9"/>
    </row>
    <row r="539" spans="24:59" ht="12" customHeight="1" x14ac:dyDescent="0.15">
      <c r="BD539" s="14"/>
      <c r="BE539" s="11"/>
      <c r="BF539" s="9"/>
      <c r="BG539" s="9"/>
    </row>
    <row r="540" spans="24:59" ht="12" customHeight="1" x14ac:dyDescent="0.15">
      <c r="BD540" s="14"/>
      <c r="BE540" s="11"/>
      <c r="BF540" s="9"/>
      <c r="BG540" s="9"/>
    </row>
    <row r="541" spans="24:59" ht="12" customHeight="1" x14ac:dyDescent="0.15">
      <c r="BD541" s="14"/>
      <c r="BE541" s="11"/>
      <c r="BF541" s="9"/>
      <c r="BG541" s="9"/>
    </row>
    <row r="542" spans="24:59" ht="12" customHeight="1" x14ac:dyDescent="0.15">
      <c r="BD542" s="14"/>
      <c r="BE542" s="11"/>
      <c r="BF542" s="9"/>
      <c r="BG542" s="9"/>
    </row>
    <row r="543" spans="24:59" ht="12" customHeight="1" x14ac:dyDescent="0.15">
      <c r="BD543" s="14"/>
      <c r="BE543" s="11"/>
      <c r="BF543" s="9"/>
      <c r="BG543" s="9"/>
    </row>
    <row r="544" spans="24:59" ht="12" customHeight="1" x14ac:dyDescent="0.15">
      <c r="BD544" s="14"/>
      <c r="BE544" s="11"/>
      <c r="BF544" s="9"/>
      <c r="BG544" s="9"/>
    </row>
    <row r="545" spans="56:59" ht="12" customHeight="1" x14ac:dyDescent="0.15">
      <c r="BD545" s="14"/>
      <c r="BE545" s="11"/>
      <c r="BF545" s="9"/>
      <c r="BG545" s="9"/>
    </row>
    <row r="546" spans="56:59" ht="12" customHeight="1" x14ac:dyDescent="0.15">
      <c r="BD546" s="14"/>
      <c r="BE546" s="11"/>
      <c r="BF546" s="9"/>
      <c r="BG546" s="9"/>
    </row>
    <row r="547" spans="56:59" ht="12" customHeight="1" x14ac:dyDescent="0.15">
      <c r="BD547" s="14"/>
      <c r="BE547" s="11"/>
      <c r="BF547" s="9"/>
      <c r="BG547" s="9"/>
    </row>
    <row r="548" spans="56:59" ht="12" customHeight="1" x14ac:dyDescent="0.15">
      <c r="BD548" s="14"/>
      <c r="BE548" s="11"/>
      <c r="BF548" s="9"/>
      <c r="BG548" s="9"/>
    </row>
    <row r="549" spans="56:59" ht="12" customHeight="1" x14ac:dyDescent="0.15">
      <c r="BD549" s="14"/>
      <c r="BE549" s="11"/>
      <c r="BF549" s="9"/>
      <c r="BG549" s="9"/>
    </row>
    <row r="550" spans="56:59" ht="12" customHeight="1" x14ac:dyDescent="0.15">
      <c r="BD550" s="14"/>
      <c r="BE550" s="11"/>
      <c r="BF550" s="9"/>
      <c r="BG550" s="9"/>
    </row>
    <row r="551" spans="56:59" ht="12" customHeight="1" x14ac:dyDescent="0.15">
      <c r="BD551" s="14"/>
      <c r="BE551" s="11"/>
      <c r="BF551" s="9"/>
      <c r="BG551" s="9"/>
    </row>
    <row r="552" spans="56:59" ht="12" customHeight="1" x14ac:dyDescent="0.15">
      <c r="BD552" s="14"/>
      <c r="BE552" s="11"/>
      <c r="BF552" s="9"/>
      <c r="BG552" s="9"/>
    </row>
    <row r="553" spans="56:59" ht="12" customHeight="1" x14ac:dyDescent="0.15">
      <c r="BD553" s="14"/>
      <c r="BE553" s="11"/>
      <c r="BF553" s="9"/>
      <c r="BG553" s="9"/>
    </row>
    <row r="554" spans="56:59" ht="12" customHeight="1" x14ac:dyDescent="0.15">
      <c r="BD554" s="14"/>
      <c r="BE554" s="11"/>
      <c r="BF554" s="9"/>
      <c r="BG554" s="9"/>
    </row>
    <row r="555" spans="56:59" ht="12" customHeight="1" x14ac:dyDescent="0.15">
      <c r="BD555" s="14"/>
      <c r="BE555" s="11"/>
      <c r="BF555" s="9"/>
      <c r="BG555" s="9"/>
    </row>
    <row r="556" spans="56:59" ht="12" customHeight="1" x14ac:dyDescent="0.15">
      <c r="BD556" s="14"/>
      <c r="BE556" s="11"/>
      <c r="BF556" s="9"/>
      <c r="BG556" s="9"/>
    </row>
    <row r="557" spans="56:59" ht="12" customHeight="1" x14ac:dyDescent="0.15">
      <c r="BD557" s="14"/>
      <c r="BE557" s="11"/>
      <c r="BF557" s="9"/>
      <c r="BG557" s="9"/>
    </row>
    <row r="558" spans="56:59" ht="12" customHeight="1" x14ac:dyDescent="0.15">
      <c r="BD558" s="14"/>
      <c r="BE558" s="11"/>
      <c r="BF558" s="9"/>
      <c r="BG558" s="9"/>
    </row>
    <row r="559" spans="56:59" ht="12" customHeight="1" x14ac:dyDescent="0.15">
      <c r="BD559" s="14"/>
      <c r="BE559" s="11"/>
      <c r="BF559" s="9"/>
      <c r="BG559" s="9"/>
    </row>
    <row r="560" spans="56:59" ht="12" customHeight="1" x14ac:dyDescent="0.15">
      <c r="BD560" s="14"/>
      <c r="BE560" s="11"/>
      <c r="BF560" s="9"/>
      <c r="BG560" s="9"/>
    </row>
    <row r="561" spans="56:59" ht="12" customHeight="1" x14ac:dyDescent="0.15">
      <c r="BD561" s="14"/>
      <c r="BE561" s="11"/>
      <c r="BF561" s="9"/>
      <c r="BG561" s="9"/>
    </row>
    <row r="562" spans="56:59" ht="12" customHeight="1" x14ac:dyDescent="0.15">
      <c r="BD562" s="14"/>
      <c r="BE562" s="11"/>
      <c r="BF562" s="9"/>
      <c r="BG562" s="9"/>
    </row>
    <row r="563" spans="56:59" ht="12" customHeight="1" x14ac:dyDescent="0.15">
      <c r="BD563" s="14"/>
      <c r="BE563" s="11"/>
      <c r="BF563" s="9"/>
      <c r="BG563" s="9"/>
    </row>
    <row r="564" spans="56:59" ht="12" customHeight="1" x14ac:dyDescent="0.15">
      <c r="BD564" s="14"/>
      <c r="BE564" s="11"/>
      <c r="BF564" s="9"/>
      <c r="BG564" s="9"/>
    </row>
    <row r="565" spans="56:59" ht="12" customHeight="1" x14ac:dyDescent="0.15">
      <c r="BD565" s="14"/>
      <c r="BE565" s="11"/>
      <c r="BF565" s="9"/>
      <c r="BG565" s="9"/>
    </row>
    <row r="566" spans="56:59" ht="12" customHeight="1" x14ac:dyDescent="0.15">
      <c r="BD566" s="14"/>
      <c r="BE566" s="11"/>
      <c r="BF566" s="9"/>
      <c r="BG566" s="9"/>
    </row>
    <row r="567" spans="56:59" ht="12" customHeight="1" x14ac:dyDescent="0.15">
      <c r="BD567" s="14"/>
      <c r="BE567" s="11"/>
      <c r="BF567" s="9"/>
      <c r="BG567" s="9"/>
    </row>
    <row r="568" spans="56:59" ht="12" customHeight="1" x14ac:dyDescent="0.15">
      <c r="BD568" s="14"/>
      <c r="BE568" s="11"/>
      <c r="BF568" s="9"/>
      <c r="BG568" s="9"/>
    </row>
    <row r="569" spans="56:59" ht="12" customHeight="1" x14ac:dyDescent="0.15">
      <c r="BD569" s="14"/>
      <c r="BE569" s="11"/>
      <c r="BF569" s="9"/>
      <c r="BG569" s="9"/>
    </row>
    <row r="570" spans="56:59" ht="12" customHeight="1" x14ac:dyDescent="0.15">
      <c r="BD570" s="14"/>
      <c r="BE570" s="11"/>
      <c r="BF570" s="9"/>
      <c r="BG570" s="9"/>
    </row>
    <row r="571" spans="56:59" ht="12" customHeight="1" x14ac:dyDescent="0.15">
      <c r="BD571" s="14"/>
      <c r="BE571" s="11"/>
      <c r="BF571" s="9"/>
      <c r="BG571" s="9"/>
    </row>
    <row r="572" spans="56:59" ht="12" customHeight="1" x14ac:dyDescent="0.15">
      <c r="BD572" s="14"/>
      <c r="BE572" s="11"/>
      <c r="BF572" s="9"/>
      <c r="BG572" s="9"/>
    </row>
    <row r="573" spans="56:59" ht="12" customHeight="1" x14ac:dyDescent="0.15">
      <c r="BD573" s="14"/>
      <c r="BE573" s="11"/>
      <c r="BF573" s="9"/>
      <c r="BG573" s="9"/>
    </row>
    <row r="574" spans="56:59" ht="12" customHeight="1" x14ac:dyDescent="0.15">
      <c r="BD574" s="14"/>
      <c r="BE574" s="11"/>
      <c r="BF574" s="9"/>
      <c r="BG574" s="9"/>
    </row>
    <row r="575" spans="56:59" ht="12" customHeight="1" x14ac:dyDescent="0.15">
      <c r="BD575" s="14"/>
      <c r="BE575" s="11"/>
      <c r="BF575" s="9"/>
      <c r="BG575" s="9"/>
    </row>
    <row r="576" spans="56:59" ht="12" customHeight="1" x14ac:dyDescent="0.15">
      <c r="BD576" s="14"/>
      <c r="BE576" s="11"/>
      <c r="BF576" s="9"/>
      <c r="BG576" s="9"/>
    </row>
    <row r="577" spans="56:59" ht="12" customHeight="1" x14ac:dyDescent="0.15">
      <c r="BD577" s="14"/>
      <c r="BE577" s="11"/>
      <c r="BF577" s="9"/>
      <c r="BG577" s="9"/>
    </row>
    <row r="578" spans="56:59" ht="12" customHeight="1" x14ac:dyDescent="0.15">
      <c r="BD578" s="14"/>
      <c r="BE578" s="11"/>
      <c r="BF578" s="9"/>
      <c r="BG578" s="9"/>
    </row>
    <row r="579" spans="56:59" ht="12" customHeight="1" x14ac:dyDescent="0.15">
      <c r="BD579" s="14"/>
      <c r="BE579" s="11"/>
      <c r="BF579" s="9"/>
      <c r="BG579" s="9"/>
    </row>
    <row r="580" spans="56:59" ht="12" customHeight="1" x14ac:dyDescent="0.15">
      <c r="BD580" s="14"/>
      <c r="BE580" s="11"/>
      <c r="BF580" s="9"/>
      <c r="BG580" s="9"/>
    </row>
    <row r="581" spans="56:59" ht="12" customHeight="1" x14ac:dyDescent="0.15">
      <c r="BD581" s="14"/>
      <c r="BE581" s="11"/>
      <c r="BF581" s="9"/>
      <c r="BG581" s="9"/>
    </row>
    <row r="582" spans="56:59" ht="12" customHeight="1" x14ac:dyDescent="0.15">
      <c r="BD582" s="14"/>
      <c r="BE582" s="11"/>
      <c r="BF582" s="9"/>
      <c r="BG582" s="9"/>
    </row>
    <row r="583" spans="56:59" ht="12" customHeight="1" x14ac:dyDescent="0.15">
      <c r="BD583" s="14"/>
      <c r="BE583" s="11"/>
      <c r="BF583" s="9"/>
      <c r="BG583" s="9"/>
    </row>
    <row r="584" spans="56:59" ht="12" customHeight="1" x14ac:dyDescent="0.15">
      <c r="BD584" s="14"/>
      <c r="BE584" s="11"/>
      <c r="BF584" s="9"/>
      <c r="BG584" s="9"/>
    </row>
    <row r="585" spans="56:59" ht="12" customHeight="1" x14ac:dyDescent="0.15">
      <c r="BD585" s="14"/>
      <c r="BE585" s="11"/>
      <c r="BF585" s="9"/>
      <c r="BG585" s="9"/>
    </row>
    <row r="586" spans="56:59" ht="12" customHeight="1" x14ac:dyDescent="0.15">
      <c r="BD586" s="14"/>
      <c r="BE586" s="11"/>
      <c r="BF586" s="9"/>
      <c r="BG586" s="9"/>
    </row>
    <row r="587" spans="56:59" ht="12" customHeight="1" x14ac:dyDescent="0.15">
      <c r="BD587" s="14"/>
      <c r="BE587" s="11"/>
      <c r="BF587" s="9"/>
      <c r="BG587" s="9"/>
    </row>
    <row r="588" spans="56:59" ht="12" customHeight="1" x14ac:dyDescent="0.15">
      <c r="BD588" s="14"/>
      <c r="BE588" s="11"/>
      <c r="BF588" s="9"/>
      <c r="BG588" s="9"/>
    </row>
    <row r="589" spans="56:59" ht="12" customHeight="1" x14ac:dyDescent="0.15">
      <c r="BD589" s="14"/>
      <c r="BE589" s="11"/>
      <c r="BF589" s="9"/>
      <c r="BG589" s="9"/>
    </row>
    <row r="590" spans="56:59" ht="12" customHeight="1" x14ac:dyDescent="0.15">
      <c r="BD590" s="14"/>
      <c r="BE590" s="11"/>
      <c r="BF590" s="9"/>
      <c r="BG590" s="9"/>
    </row>
    <row r="591" spans="56:59" ht="12" customHeight="1" x14ac:dyDescent="0.15">
      <c r="BD591" s="14"/>
      <c r="BE591" s="11"/>
      <c r="BF591" s="9"/>
      <c r="BG591" s="9"/>
    </row>
    <row r="592" spans="56:59" ht="12" customHeight="1" x14ac:dyDescent="0.15">
      <c r="BD592" s="14"/>
      <c r="BE592" s="11"/>
      <c r="BF592" s="9"/>
      <c r="BG592" s="9"/>
    </row>
    <row r="593" spans="56:59" ht="12" customHeight="1" x14ac:dyDescent="0.15">
      <c r="BD593" s="14"/>
      <c r="BE593" s="11"/>
      <c r="BF593" s="9"/>
      <c r="BG593" s="9"/>
    </row>
    <row r="594" spans="56:59" ht="12" customHeight="1" x14ac:dyDescent="0.15">
      <c r="BD594" s="14"/>
      <c r="BE594" s="11"/>
      <c r="BF594" s="9"/>
      <c r="BG594" s="9"/>
    </row>
    <row r="595" spans="56:59" ht="12" customHeight="1" x14ac:dyDescent="0.15">
      <c r="BD595" s="14"/>
      <c r="BE595" s="11"/>
      <c r="BF595" s="9"/>
      <c r="BG595" s="9"/>
    </row>
    <row r="596" spans="56:59" ht="12" customHeight="1" x14ac:dyDescent="0.15">
      <c r="BD596" s="14"/>
      <c r="BE596" s="11"/>
      <c r="BF596" s="9"/>
      <c r="BG596" s="9"/>
    </row>
    <row r="597" spans="56:59" ht="12" customHeight="1" x14ac:dyDescent="0.15">
      <c r="BD597" s="14"/>
      <c r="BE597" s="11"/>
      <c r="BF597" s="9"/>
      <c r="BG597" s="9"/>
    </row>
    <row r="598" spans="56:59" ht="12" customHeight="1" x14ac:dyDescent="0.15">
      <c r="BD598" s="14"/>
      <c r="BE598" s="11"/>
      <c r="BF598" s="9"/>
      <c r="BG598" s="9"/>
    </row>
    <row r="599" spans="56:59" ht="12" customHeight="1" x14ac:dyDescent="0.15">
      <c r="BD599" s="14"/>
      <c r="BE599" s="11"/>
      <c r="BF599" s="9"/>
      <c r="BG599" s="9"/>
    </row>
    <row r="600" spans="56:59" ht="12" customHeight="1" x14ac:dyDescent="0.15">
      <c r="BD600" s="14"/>
      <c r="BE600" s="11"/>
      <c r="BF600" s="9"/>
      <c r="BG600" s="9"/>
    </row>
    <row r="601" spans="56:59" ht="12" customHeight="1" x14ac:dyDescent="0.15">
      <c r="BD601" s="14"/>
      <c r="BE601" s="11"/>
      <c r="BF601" s="9"/>
      <c r="BG601" s="9"/>
    </row>
    <row r="602" spans="56:59" ht="12" customHeight="1" x14ac:dyDescent="0.15">
      <c r="BD602" s="14"/>
      <c r="BE602" s="11"/>
      <c r="BF602" s="9"/>
      <c r="BG602" s="9"/>
    </row>
    <row r="603" spans="56:59" ht="12" customHeight="1" x14ac:dyDescent="0.15">
      <c r="BD603" s="14"/>
      <c r="BE603" s="11"/>
      <c r="BF603" s="9"/>
      <c r="BG603" s="9"/>
    </row>
    <row r="604" spans="56:59" ht="12" customHeight="1" x14ac:dyDescent="0.15">
      <c r="BD604" s="14"/>
      <c r="BE604" s="11"/>
      <c r="BF604" s="9"/>
      <c r="BG604" s="9"/>
    </row>
    <row r="605" spans="56:59" ht="12" customHeight="1" x14ac:dyDescent="0.15">
      <c r="BD605" s="14"/>
      <c r="BE605" s="11"/>
      <c r="BF605" s="9"/>
      <c r="BG605" s="9"/>
    </row>
    <row r="606" spans="56:59" ht="12" customHeight="1" x14ac:dyDescent="0.15">
      <c r="BD606" s="14"/>
      <c r="BE606" s="11"/>
      <c r="BF606" s="9"/>
      <c r="BG606" s="9"/>
    </row>
    <row r="607" spans="56:59" ht="12" customHeight="1" x14ac:dyDescent="0.15">
      <c r="BD607" s="14"/>
      <c r="BE607" s="11"/>
      <c r="BF607" s="9"/>
      <c r="BG607" s="9"/>
    </row>
    <row r="608" spans="56:59" ht="12" customHeight="1" x14ac:dyDescent="0.15">
      <c r="BD608" s="14"/>
      <c r="BE608" s="11"/>
      <c r="BF608" s="9"/>
      <c r="BG608" s="9"/>
    </row>
    <row r="609" spans="56:59" ht="12" customHeight="1" x14ac:dyDescent="0.15">
      <c r="BD609" s="14"/>
      <c r="BE609" s="11"/>
      <c r="BF609" s="9"/>
      <c r="BG609" s="9"/>
    </row>
    <row r="610" spans="56:59" ht="12" customHeight="1" x14ac:dyDescent="0.15">
      <c r="BD610" s="14"/>
      <c r="BE610" s="11"/>
      <c r="BF610" s="9"/>
      <c r="BG610" s="9"/>
    </row>
    <row r="611" spans="56:59" ht="12" customHeight="1" x14ac:dyDescent="0.15">
      <c r="BD611" s="14"/>
      <c r="BE611" s="11"/>
      <c r="BF611" s="9"/>
      <c r="BG611" s="9"/>
    </row>
    <row r="612" spans="56:59" ht="12" customHeight="1" x14ac:dyDescent="0.15">
      <c r="BD612" s="14"/>
      <c r="BE612" s="11"/>
      <c r="BF612" s="9"/>
      <c r="BG612" s="9"/>
    </row>
    <row r="613" spans="56:59" ht="12" customHeight="1" x14ac:dyDescent="0.15">
      <c r="BD613" s="14"/>
      <c r="BE613" s="11"/>
      <c r="BF613" s="9"/>
      <c r="BG613" s="9"/>
    </row>
    <row r="614" spans="56:59" ht="12" customHeight="1" x14ac:dyDescent="0.15">
      <c r="BD614" s="14"/>
      <c r="BE614" s="11"/>
      <c r="BF614" s="9"/>
      <c r="BG614" s="9"/>
    </row>
    <row r="615" spans="56:59" ht="12" customHeight="1" x14ac:dyDescent="0.15">
      <c r="BD615" s="14"/>
      <c r="BE615" s="11"/>
      <c r="BF615" s="9"/>
      <c r="BG615" s="9"/>
    </row>
    <row r="616" spans="56:59" ht="12" customHeight="1" x14ac:dyDescent="0.15">
      <c r="BD616" s="14"/>
      <c r="BE616" s="11"/>
      <c r="BF616" s="9"/>
      <c r="BG616" s="9"/>
    </row>
    <row r="617" spans="56:59" ht="12" customHeight="1" x14ac:dyDescent="0.15">
      <c r="BD617" s="14"/>
      <c r="BE617" s="11"/>
      <c r="BF617" s="9"/>
      <c r="BG617" s="9"/>
    </row>
    <row r="618" spans="56:59" ht="12" customHeight="1" x14ac:dyDescent="0.15">
      <c r="BD618" s="14"/>
      <c r="BE618" s="11"/>
      <c r="BF618" s="9"/>
      <c r="BG618" s="9"/>
    </row>
    <row r="619" spans="56:59" ht="12" customHeight="1" x14ac:dyDescent="0.15">
      <c r="BD619" s="14"/>
      <c r="BE619" s="11"/>
      <c r="BF619" s="9"/>
      <c r="BG619" s="9"/>
    </row>
    <row r="620" spans="56:59" ht="12" customHeight="1" x14ac:dyDescent="0.15">
      <c r="BD620" s="14"/>
      <c r="BE620" s="11"/>
      <c r="BF620" s="9"/>
      <c r="BG620" s="9"/>
    </row>
    <row r="621" spans="56:59" ht="12" customHeight="1" x14ac:dyDescent="0.15">
      <c r="BD621" s="14"/>
      <c r="BE621" s="11"/>
      <c r="BF621" s="9"/>
      <c r="BG621" s="9"/>
    </row>
    <row r="622" spans="56:59" ht="12" customHeight="1" x14ac:dyDescent="0.15">
      <c r="BD622" s="14"/>
      <c r="BE622" s="11"/>
      <c r="BF622" s="9"/>
      <c r="BG622" s="9"/>
    </row>
    <row r="623" spans="56:59" ht="12" customHeight="1" x14ac:dyDescent="0.15">
      <c r="BD623" s="14"/>
      <c r="BE623" s="11"/>
      <c r="BF623" s="9"/>
      <c r="BG623" s="9"/>
    </row>
    <row r="624" spans="56:59" ht="12" customHeight="1" x14ac:dyDescent="0.15">
      <c r="BD624" s="14"/>
      <c r="BE624" s="11"/>
      <c r="BF624" s="9"/>
      <c r="BG624" s="9"/>
    </row>
    <row r="625" spans="56:59" ht="12" customHeight="1" x14ac:dyDescent="0.15">
      <c r="BD625" s="14"/>
      <c r="BE625" s="11"/>
      <c r="BF625" s="9"/>
      <c r="BG625" s="9"/>
    </row>
    <row r="626" spans="56:59" ht="12" customHeight="1" x14ac:dyDescent="0.15">
      <c r="BD626" s="14"/>
      <c r="BE626" s="11"/>
      <c r="BF626" s="9"/>
      <c r="BG626" s="9"/>
    </row>
    <row r="627" spans="56:59" ht="12" customHeight="1" x14ac:dyDescent="0.15">
      <c r="BD627" s="14"/>
      <c r="BE627" s="11"/>
      <c r="BF627" s="9"/>
      <c r="BG627" s="9"/>
    </row>
    <row r="628" spans="56:59" ht="12" customHeight="1" x14ac:dyDescent="0.15">
      <c r="BD628" s="14"/>
      <c r="BE628" s="11"/>
      <c r="BF628" s="9"/>
      <c r="BG628" s="9"/>
    </row>
    <row r="629" spans="56:59" ht="12" customHeight="1" x14ac:dyDescent="0.15">
      <c r="BD629" s="14"/>
      <c r="BE629" s="11"/>
      <c r="BF629" s="9"/>
      <c r="BG629" s="9"/>
    </row>
    <row r="630" spans="56:59" ht="12" customHeight="1" x14ac:dyDescent="0.15">
      <c r="BD630" s="14"/>
      <c r="BE630" s="11"/>
      <c r="BF630" s="9"/>
      <c r="BG630" s="9"/>
    </row>
    <row r="631" spans="56:59" ht="12" customHeight="1" x14ac:dyDescent="0.15">
      <c r="BD631" s="14"/>
      <c r="BE631" s="11"/>
      <c r="BF631" s="9"/>
      <c r="BG631" s="9"/>
    </row>
    <row r="632" spans="56:59" ht="12" customHeight="1" x14ac:dyDescent="0.15">
      <c r="BD632" s="14"/>
      <c r="BE632" s="11"/>
      <c r="BF632" s="9"/>
      <c r="BG632" s="9"/>
    </row>
    <row r="633" spans="56:59" ht="12" customHeight="1" x14ac:dyDescent="0.15">
      <c r="BD633" s="14"/>
      <c r="BE633" s="11"/>
      <c r="BF633" s="9"/>
      <c r="BG633" s="9"/>
    </row>
    <row r="634" spans="56:59" ht="12" customHeight="1" x14ac:dyDescent="0.15">
      <c r="BD634" s="14"/>
      <c r="BE634" s="11"/>
      <c r="BF634" s="9"/>
      <c r="BG634" s="9"/>
    </row>
    <row r="635" spans="56:59" ht="12" customHeight="1" x14ac:dyDescent="0.15">
      <c r="BD635" s="14"/>
      <c r="BE635" s="11"/>
      <c r="BF635" s="9"/>
      <c r="BG635" s="9"/>
    </row>
    <row r="636" spans="56:59" ht="12" customHeight="1" x14ac:dyDescent="0.15">
      <c r="BD636" s="14"/>
      <c r="BE636" s="11"/>
      <c r="BF636" s="9"/>
      <c r="BG636" s="9"/>
    </row>
    <row r="637" spans="56:59" ht="12" customHeight="1" x14ac:dyDescent="0.15">
      <c r="BD637" s="14"/>
      <c r="BE637" s="11"/>
      <c r="BF637" s="9"/>
      <c r="BG637" s="9"/>
    </row>
    <row r="638" spans="56:59" ht="12" customHeight="1" x14ac:dyDescent="0.15">
      <c r="BD638" s="14"/>
      <c r="BE638" s="11"/>
      <c r="BF638" s="9"/>
      <c r="BG638" s="9"/>
    </row>
    <row r="639" spans="56:59" ht="12" customHeight="1" x14ac:dyDescent="0.15">
      <c r="BD639" s="14"/>
      <c r="BE639" s="11"/>
      <c r="BF639" s="9"/>
      <c r="BG639" s="9"/>
    </row>
    <row r="640" spans="56:59" ht="12" customHeight="1" x14ac:dyDescent="0.15">
      <c r="BD640" s="14"/>
      <c r="BE640" s="11"/>
      <c r="BF640" s="9"/>
      <c r="BG640" s="9"/>
    </row>
    <row r="641" spans="56:59" ht="12" customHeight="1" x14ac:dyDescent="0.15">
      <c r="BD641" s="14"/>
      <c r="BE641" s="11"/>
      <c r="BF641" s="9"/>
      <c r="BG641" s="9"/>
    </row>
    <row r="642" spans="56:59" ht="12" customHeight="1" x14ac:dyDescent="0.15">
      <c r="BD642" s="14"/>
      <c r="BE642" s="11"/>
      <c r="BF642" s="9"/>
      <c r="BG642" s="9"/>
    </row>
    <row r="643" spans="56:59" ht="12" customHeight="1" x14ac:dyDescent="0.15">
      <c r="BD643" s="14"/>
      <c r="BE643" s="11"/>
      <c r="BF643" s="9"/>
      <c r="BG643" s="9"/>
    </row>
    <row r="644" spans="56:59" ht="12" customHeight="1" x14ac:dyDescent="0.15">
      <c r="BD644" s="14"/>
      <c r="BE644" s="11"/>
      <c r="BF644" s="9"/>
      <c r="BG644" s="9"/>
    </row>
    <row r="645" spans="56:59" ht="12" customHeight="1" x14ac:dyDescent="0.15">
      <c r="BD645" s="14"/>
      <c r="BE645" s="11"/>
      <c r="BF645" s="9"/>
      <c r="BG645" s="9"/>
    </row>
    <row r="646" spans="56:59" ht="12" customHeight="1" x14ac:dyDescent="0.15">
      <c r="BD646" s="14"/>
      <c r="BE646" s="11"/>
      <c r="BF646" s="9"/>
      <c r="BG646" s="9"/>
    </row>
    <row r="647" spans="56:59" ht="12" customHeight="1" x14ac:dyDescent="0.15">
      <c r="BD647" s="14"/>
      <c r="BE647" s="11"/>
      <c r="BF647" s="9"/>
      <c r="BG647" s="9"/>
    </row>
    <row r="648" spans="56:59" ht="12" customHeight="1" x14ac:dyDescent="0.15">
      <c r="BD648" s="14"/>
      <c r="BE648" s="11"/>
      <c r="BF648" s="9"/>
      <c r="BG648" s="9"/>
    </row>
    <row r="649" spans="56:59" ht="12" customHeight="1" x14ac:dyDescent="0.15">
      <c r="BD649" s="14"/>
      <c r="BE649" s="11"/>
      <c r="BF649" s="9"/>
      <c r="BG649" s="9"/>
    </row>
    <row r="650" spans="56:59" ht="12" customHeight="1" x14ac:dyDescent="0.15">
      <c r="BD650" s="14"/>
      <c r="BE650" s="11"/>
      <c r="BF650" s="9"/>
      <c r="BG650" s="9"/>
    </row>
    <row r="651" spans="56:59" ht="12" customHeight="1" x14ac:dyDescent="0.15">
      <c r="BD651" s="14"/>
      <c r="BE651" s="11"/>
      <c r="BF651" s="9"/>
      <c r="BG651" s="9"/>
    </row>
    <row r="652" spans="56:59" ht="12" customHeight="1" x14ac:dyDescent="0.15">
      <c r="BD652" s="14"/>
      <c r="BE652" s="11"/>
      <c r="BF652" s="9"/>
      <c r="BG652" s="9"/>
    </row>
    <row r="653" spans="56:59" ht="12" customHeight="1" x14ac:dyDescent="0.15">
      <c r="BD653" s="14"/>
      <c r="BE653" s="11"/>
      <c r="BF653" s="9"/>
      <c r="BG653" s="9"/>
    </row>
    <row r="654" spans="56:59" ht="12" customHeight="1" x14ac:dyDescent="0.15">
      <c r="BD654" s="14"/>
      <c r="BE654" s="11"/>
      <c r="BF654" s="9"/>
      <c r="BG654" s="9"/>
    </row>
    <row r="655" spans="56:59" ht="12" customHeight="1" x14ac:dyDescent="0.15">
      <c r="BD655" s="14"/>
      <c r="BE655" s="11"/>
      <c r="BF655" s="9"/>
      <c r="BG655" s="9"/>
    </row>
    <row r="656" spans="56:59" ht="12" customHeight="1" x14ac:dyDescent="0.15">
      <c r="BD656" s="14"/>
      <c r="BE656" s="11"/>
      <c r="BF656" s="9"/>
      <c r="BG656" s="9"/>
    </row>
    <row r="657" spans="56:59" ht="12" customHeight="1" x14ac:dyDescent="0.15">
      <c r="BD657" s="14"/>
      <c r="BE657" s="11"/>
      <c r="BF657" s="9"/>
      <c r="BG657" s="9"/>
    </row>
    <row r="658" spans="56:59" ht="12" customHeight="1" x14ac:dyDescent="0.15">
      <c r="BD658" s="14"/>
      <c r="BE658" s="11"/>
      <c r="BF658" s="9"/>
      <c r="BG658" s="9"/>
    </row>
    <row r="659" spans="56:59" ht="12" customHeight="1" x14ac:dyDescent="0.15">
      <c r="BD659" s="14"/>
      <c r="BE659" s="11"/>
      <c r="BF659" s="9"/>
      <c r="BG659" s="9"/>
    </row>
    <row r="660" spans="56:59" ht="12" customHeight="1" x14ac:dyDescent="0.15">
      <c r="BD660" s="14"/>
      <c r="BE660" s="11"/>
      <c r="BF660" s="9"/>
      <c r="BG660" s="9"/>
    </row>
    <row r="661" spans="56:59" ht="12" customHeight="1" x14ac:dyDescent="0.15">
      <c r="BD661" s="14"/>
      <c r="BE661" s="11"/>
      <c r="BF661" s="9"/>
      <c r="BG661" s="9"/>
    </row>
    <row r="662" spans="56:59" ht="12" customHeight="1" x14ac:dyDescent="0.15">
      <c r="BD662" s="14"/>
      <c r="BE662" s="11"/>
      <c r="BF662" s="9"/>
      <c r="BG662" s="9"/>
    </row>
    <row r="663" spans="56:59" ht="12" customHeight="1" x14ac:dyDescent="0.15">
      <c r="BD663" s="14"/>
      <c r="BE663" s="11"/>
      <c r="BF663" s="9"/>
      <c r="BG663" s="9"/>
    </row>
    <row r="664" spans="56:59" ht="12" customHeight="1" x14ac:dyDescent="0.15">
      <c r="BD664" s="14"/>
      <c r="BE664" s="11"/>
      <c r="BF664" s="9"/>
      <c r="BG664" s="9"/>
    </row>
    <row r="665" spans="56:59" ht="12" customHeight="1" x14ac:dyDescent="0.15">
      <c r="BD665" s="14"/>
      <c r="BE665" s="11"/>
      <c r="BF665" s="9"/>
      <c r="BG665" s="9"/>
    </row>
    <row r="666" spans="56:59" ht="12" customHeight="1" x14ac:dyDescent="0.15">
      <c r="BD666" s="14"/>
      <c r="BE666" s="11"/>
      <c r="BF666" s="9"/>
      <c r="BG666" s="9"/>
    </row>
    <row r="667" spans="56:59" ht="12" customHeight="1" x14ac:dyDescent="0.15">
      <c r="BD667" s="14"/>
      <c r="BE667" s="11"/>
      <c r="BF667" s="9"/>
      <c r="BG667" s="9"/>
    </row>
    <row r="668" spans="56:59" ht="12" customHeight="1" x14ac:dyDescent="0.15">
      <c r="BD668" s="14"/>
      <c r="BE668" s="11"/>
      <c r="BF668" s="9"/>
      <c r="BG668" s="9"/>
    </row>
    <row r="669" spans="56:59" ht="12" customHeight="1" x14ac:dyDescent="0.15">
      <c r="BD669" s="14"/>
      <c r="BE669" s="11"/>
      <c r="BF669" s="9"/>
      <c r="BG669" s="9"/>
    </row>
    <row r="670" spans="56:59" ht="12" customHeight="1" x14ac:dyDescent="0.15">
      <c r="BD670" s="14"/>
      <c r="BE670" s="11"/>
      <c r="BF670" s="9"/>
      <c r="BG670" s="9"/>
    </row>
    <row r="671" spans="56:59" ht="12" customHeight="1" x14ac:dyDescent="0.15">
      <c r="BD671" s="14"/>
      <c r="BE671" s="11"/>
      <c r="BF671" s="9"/>
      <c r="BG671" s="9"/>
    </row>
    <row r="672" spans="56:59" ht="12" customHeight="1" x14ac:dyDescent="0.15">
      <c r="BD672" s="14"/>
      <c r="BE672" s="11"/>
      <c r="BF672" s="9"/>
      <c r="BG672" s="9"/>
    </row>
    <row r="673" spans="56:59" ht="12" customHeight="1" x14ac:dyDescent="0.15">
      <c r="BD673" s="14"/>
      <c r="BE673" s="11"/>
      <c r="BF673" s="9"/>
      <c r="BG673" s="9"/>
    </row>
    <row r="674" spans="56:59" ht="12" customHeight="1" x14ac:dyDescent="0.15">
      <c r="BD674" s="14"/>
      <c r="BE674" s="11"/>
      <c r="BF674" s="9"/>
      <c r="BG674" s="9"/>
    </row>
    <row r="675" spans="56:59" ht="12" customHeight="1" x14ac:dyDescent="0.15">
      <c r="BD675" s="14"/>
      <c r="BE675" s="11"/>
      <c r="BF675" s="9"/>
      <c r="BG675" s="9"/>
    </row>
    <row r="676" spans="56:59" ht="12" customHeight="1" x14ac:dyDescent="0.15">
      <c r="BD676" s="14"/>
      <c r="BE676" s="11"/>
      <c r="BF676" s="9"/>
      <c r="BG676" s="9"/>
    </row>
    <row r="677" spans="56:59" ht="12" customHeight="1" x14ac:dyDescent="0.15">
      <c r="BD677" s="14"/>
      <c r="BE677" s="11"/>
      <c r="BF677" s="9"/>
      <c r="BG677" s="9"/>
    </row>
    <row r="678" spans="56:59" ht="12" customHeight="1" x14ac:dyDescent="0.15">
      <c r="BD678" s="14"/>
      <c r="BE678" s="11"/>
      <c r="BF678" s="9"/>
      <c r="BG678" s="9"/>
    </row>
    <row r="679" spans="56:59" ht="12" customHeight="1" x14ac:dyDescent="0.15">
      <c r="BD679" s="14"/>
      <c r="BE679" s="11"/>
      <c r="BF679" s="9"/>
      <c r="BG679" s="9"/>
    </row>
    <row r="680" spans="56:59" ht="12" customHeight="1" x14ac:dyDescent="0.15">
      <c r="BD680" s="14"/>
      <c r="BE680" s="11"/>
      <c r="BF680" s="9"/>
      <c r="BG680" s="9"/>
    </row>
    <row r="681" spans="56:59" ht="12" customHeight="1" x14ac:dyDescent="0.15">
      <c r="BD681" s="14"/>
      <c r="BE681" s="11"/>
      <c r="BF681" s="9"/>
      <c r="BG681" s="9"/>
    </row>
    <row r="682" spans="56:59" ht="12" customHeight="1" x14ac:dyDescent="0.15">
      <c r="BD682" s="14"/>
      <c r="BE682" s="11"/>
      <c r="BF682" s="9"/>
      <c r="BG682" s="9"/>
    </row>
    <row r="683" spans="56:59" ht="12" customHeight="1" x14ac:dyDescent="0.15">
      <c r="BD683" s="14"/>
      <c r="BE683" s="11"/>
      <c r="BF683" s="9"/>
      <c r="BG683" s="9"/>
    </row>
    <row r="684" spans="56:59" ht="12" customHeight="1" x14ac:dyDescent="0.15">
      <c r="BD684" s="14"/>
      <c r="BE684" s="11"/>
      <c r="BF684" s="9"/>
      <c r="BG684" s="9"/>
    </row>
    <row r="685" spans="56:59" ht="12" customHeight="1" x14ac:dyDescent="0.15">
      <c r="BD685" s="14"/>
      <c r="BE685" s="11"/>
      <c r="BF685" s="9"/>
      <c r="BG685" s="9"/>
    </row>
    <row r="686" spans="56:59" ht="12" customHeight="1" x14ac:dyDescent="0.15">
      <c r="BD686" s="14"/>
      <c r="BE686" s="11"/>
      <c r="BF686" s="9"/>
      <c r="BG686" s="9"/>
    </row>
    <row r="687" spans="56:59" ht="12" customHeight="1" x14ac:dyDescent="0.15">
      <c r="BD687" s="14"/>
      <c r="BE687" s="11"/>
      <c r="BF687" s="9"/>
      <c r="BG687" s="9"/>
    </row>
    <row r="688" spans="56:59" ht="12" customHeight="1" x14ac:dyDescent="0.15">
      <c r="BD688" s="14"/>
      <c r="BE688" s="11"/>
      <c r="BF688" s="9"/>
      <c r="BG688" s="9"/>
    </row>
    <row r="689" spans="56:59" ht="12" customHeight="1" x14ac:dyDescent="0.15">
      <c r="BD689" s="14"/>
      <c r="BE689" s="11"/>
      <c r="BF689" s="9"/>
      <c r="BG689" s="9"/>
    </row>
    <row r="690" spans="56:59" ht="12" customHeight="1" x14ac:dyDescent="0.15">
      <c r="BD690" s="14"/>
      <c r="BE690" s="11"/>
      <c r="BF690" s="9"/>
      <c r="BG690" s="9"/>
    </row>
    <row r="691" spans="56:59" ht="12" customHeight="1" x14ac:dyDescent="0.15">
      <c r="BD691" s="14"/>
      <c r="BE691" s="11"/>
      <c r="BF691" s="9"/>
      <c r="BG691" s="9"/>
    </row>
    <row r="692" spans="56:59" ht="12" customHeight="1" x14ac:dyDescent="0.15">
      <c r="BD692" s="14"/>
      <c r="BE692" s="11"/>
      <c r="BF692" s="9"/>
      <c r="BG692" s="9"/>
    </row>
    <row r="693" spans="56:59" ht="12" customHeight="1" x14ac:dyDescent="0.15">
      <c r="BD693" s="14"/>
      <c r="BE693" s="11"/>
      <c r="BF693" s="9"/>
      <c r="BG693" s="9"/>
    </row>
    <row r="694" spans="56:59" ht="12" customHeight="1" x14ac:dyDescent="0.15">
      <c r="BD694" s="14"/>
      <c r="BE694" s="11"/>
      <c r="BF694" s="9"/>
      <c r="BG694" s="9"/>
    </row>
    <row r="695" spans="56:59" ht="12" customHeight="1" x14ac:dyDescent="0.15">
      <c r="BD695" s="14"/>
      <c r="BE695" s="11"/>
      <c r="BF695" s="9"/>
      <c r="BG695" s="9"/>
    </row>
    <row r="696" spans="56:59" ht="12" customHeight="1" x14ac:dyDescent="0.15">
      <c r="BD696" s="14"/>
      <c r="BE696" s="11"/>
      <c r="BF696" s="9"/>
      <c r="BG696" s="9"/>
    </row>
    <row r="697" spans="56:59" ht="12" customHeight="1" x14ac:dyDescent="0.15">
      <c r="BD697" s="14"/>
      <c r="BE697" s="11"/>
      <c r="BF697" s="9"/>
      <c r="BG697" s="9"/>
    </row>
    <row r="698" spans="56:59" ht="12" customHeight="1" x14ac:dyDescent="0.15">
      <c r="BD698" s="14"/>
      <c r="BE698" s="11"/>
      <c r="BF698" s="9"/>
      <c r="BG698" s="9"/>
    </row>
    <row r="699" spans="56:59" ht="12" customHeight="1" x14ac:dyDescent="0.15">
      <c r="BD699" s="14"/>
      <c r="BE699" s="11"/>
      <c r="BF699" s="9"/>
      <c r="BG699" s="9"/>
    </row>
    <row r="700" spans="56:59" ht="12" customHeight="1" x14ac:dyDescent="0.15">
      <c r="BD700" s="14"/>
      <c r="BE700" s="11"/>
      <c r="BF700" s="9"/>
      <c r="BG700" s="9"/>
    </row>
    <row r="701" spans="56:59" ht="12" customHeight="1" x14ac:dyDescent="0.15">
      <c r="BD701" s="14"/>
      <c r="BE701" s="11"/>
      <c r="BF701" s="9"/>
      <c r="BG701" s="9"/>
    </row>
    <row r="702" spans="56:59" ht="12" customHeight="1" x14ac:dyDescent="0.15">
      <c r="BD702" s="14"/>
      <c r="BE702" s="11"/>
      <c r="BF702" s="9"/>
      <c r="BG702" s="9"/>
    </row>
    <row r="703" spans="56:59" ht="12" customHeight="1" x14ac:dyDescent="0.15">
      <c r="BD703" s="14"/>
      <c r="BE703" s="11"/>
      <c r="BF703" s="9"/>
      <c r="BG703" s="9"/>
    </row>
    <row r="704" spans="56:59" ht="12" customHeight="1" x14ac:dyDescent="0.15">
      <c r="BD704" s="14"/>
      <c r="BE704" s="11"/>
      <c r="BF704" s="9"/>
      <c r="BG704" s="9"/>
    </row>
    <row r="705" spans="56:59" ht="12" customHeight="1" x14ac:dyDescent="0.15">
      <c r="BD705" s="14"/>
      <c r="BE705" s="11"/>
      <c r="BF705" s="9"/>
      <c r="BG705" s="9"/>
    </row>
    <row r="706" spans="56:59" ht="12" customHeight="1" x14ac:dyDescent="0.15">
      <c r="BD706" s="14"/>
      <c r="BE706" s="11"/>
      <c r="BF706" s="9"/>
      <c r="BG706" s="9"/>
    </row>
    <row r="707" spans="56:59" ht="12" customHeight="1" x14ac:dyDescent="0.15">
      <c r="BD707" s="14"/>
      <c r="BE707" s="11"/>
      <c r="BF707" s="9"/>
      <c r="BG707" s="9"/>
    </row>
    <row r="708" spans="56:59" ht="12" customHeight="1" x14ac:dyDescent="0.15">
      <c r="BD708" s="14"/>
      <c r="BE708" s="11"/>
      <c r="BF708" s="9"/>
      <c r="BG708" s="9"/>
    </row>
    <row r="709" spans="56:59" ht="12" customHeight="1" x14ac:dyDescent="0.15">
      <c r="BD709" s="14"/>
      <c r="BE709" s="11"/>
      <c r="BF709" s="9"/>
      <c r="BG709" s="9"/>
    </row>
    <row r="710" spans="56:59" ht="12" customHeight="1" x14ac:dyDescent="0.15">
      <c r="BD710" s="14"/>
      <c r="BE710" s="11"/>
      <c r="BF710" s="9"/>
      <c r="BG710" s="9"/>
    </row>
    <row r="711" spans="56:59" ht="12" customHeight="1" x14ac:dyDescent="0.15">
      <c r="BD711" s="14"/>
      <c r="BE711" s="11"/>
      <c r="BF711" s="9"/>
      <c r="BG711" s="9"/>
    </row>
    <row r="712" spans="56:59" ht="12" customHeight="1" x14ac:dyDescent="0.15">
      <c r="BD712" s="14"/>
      <c r="BE712" s="11"/>
      <c r="BF712" s="9"/>
      <c r="BG712" s="9"/>
    </row>
    <row r="713" spans="56:59" ht="12" customHeight="1" x14ac:dyDescent="0.15">
      <c r="BD713" s="14"/>
      <c r="BE713" s="11"/>
      <c r="BF713" s="9"/>
      <c r="BG713" s="9"/>
    </row>
    <row r="714" spans="56:59" ht="12" customHeight="1" x14ac:dyDescent="0.15">
      <c r="BD714" s="14"/>
      <c r="BE714" s="11"/>
      <c r="BF714" s="9"/>
      <c r="BG714" s="9"/>
    </row>
    <row r="715" spans="56:59" ht="12" customHeight="1" x14ac:dyDescent="0.15">
      <c r="BD715" s="14"/>
      <c r="BE715" s="11"/>
      <c r="BF715" s="9"/>
      <c r="BG715" s="9"/>
    </row>
    <row r="716" spans="56:59" ht="12" customHeight="1" x14ac:dyDescent="0.15">
      <c r="BD716" s="14"/>
      <c r="BE716" s="11"/>
      <c r="BF716" s="9"/>
      <c r="BG716" s="9"/>
    </row>
    <row r="717" spans="56:59" ht="12" customHeight="1" x14ac:dyDescent="0.15">
      <c r="BD717" s="14"/>
      <c r="BE717" s="11"/>
      <c r="BF717" s="9"/>
      <c r="BG717" s="9"/>
    </row>
    <row r="718" spans="56:59" ht="12" customHeight="1" x14ac:dyDescent="0.15">
      <c r="BD718" s="14"/>
      <c r="BE718" s="11"/>
      <c r="BF718" s="9"/>
      <c r="BG718" s="9"/>
    </row>
    <row r="719" spans="56:59" ht="12" customHeight="1" x14ac:dyDescent="0.15">
      <c r="BD719" s="14"/>
      <c r="BE719" s="11"/>
      <c r="BF719" s="9"/>
      <c r="BG719" s="9"/>
    </row>
    <row r="720" spans="56:59" ht="12" customHeight="1" x14ac:dyDescent="0.15">
      <c r="BD720" s="14"/>
      <c r="BE720" s="11"/>
      <c r="BF720" s="9"/>
      <c r="BG720" s="9"/>
    </row>
    <row r="721" spans="56:59" ht="12" customHeight="1" x14ac:dyDescent="0.15">
      <c r="BD721" s="14"/>
      <c r="BE721" s="11"/>
      <c r="BF721" s="9"/>
      <c r="BG721" s="9"/>
    </row>
    <row r="722" spans="56:59" ht="12" customHeight="1" x14ac:dyDescent="0.15">
      <c r="BD722" s="14"/>
      <c r="BE722" s="11"/>
      <c r="BF722" s="9"/>
      <c r="BG722" s="9"/>
    </row>
    <row r="723" spans="56:59" ht="12" customHeight="1" x14ac:dyDescent="0.15">
      <c r="BD723" s="14"/>
      <c r="BE723" s="11"/>
      <c r="BF723" s="9"/>
      <c r="BG723" s="9"/>
    </row>
    <row r="724" spans="56:59" ht="12" customHeight="1" x14ac:dyDescent="0.15">
      <c r="BD724" s="14"/>
      <c r="BE724" s="11"/>
      <c r="BF724" s="9"/>
      <c r="BG724" s="9"/>
    </row>
    <row r="725" spans="56:59" ht="12" customHeight="1" x14ac:dyDescent="0.15">
      <c r="BD725" s="14"/>
      <c r="BE725" s="11"/>
      <c r="BF725" s="9"/>
      <c r="BG725" s="9"/>
    </row>
    <row r="726" spans="56:59" ht="12" customHeight="1" x14ac:dyDescent="0.15">
      <c r="BD726" s="14"/>
      <c r="BE726" s="11"/>
      <c r="BF726" s="9"/>
      <c r="BG726" s="9"/>
    </row>
    <row r="727" spans="56:59" ht="12" customHeight="1" x14ac:dyDescent="0.15">
      <c r="BD727" s="14"/>
      <c r="BE727" s="11"/>
      <c r="BF727" s="9"/>
      <c r="BG727" s="9"/>
    </row>
    <row r="728" spans="56:59" ht="12" customHeight="1" x14ac:dyDescent="0.15">
      <c r="BD728" s="14"/>
      <c r="BE728" s="11"/>
      <c r="BF728" s="9"/>
      <c r="BG728" s="9"/>
    </row>
    <row r="729" spans="56:59" ht="12" customHeight="1" x14ac:dyDescent="0.15">
      <c r="BD729" s="14"/>
      <c r="BE729" s="11"/>
      <c r="BF729" s="9"/>
      <c r="BG729" s="9"/>
    </row>
    <row r="730" spans="56:59" ht="12" customHeight="1" x14ac:dyDescent="0.15">
      <c r="BD730" s="14"/>
      <c r="BE730" s="11"/>
      <c r="BF730" s="9"/>
      <c r="BG730" s="9"/>
    </row>
    <row r="731" spans="56:59" ht="12" customHeight="1" x14ac:dyDescent="0.15">
      <c r="BD731" s="14"/>
      <c r="BE731" s="11"/>
      <c r="BF731" s="9"/>
      <c r="BG731" s="9"/>
    </row>
    <row r="732" spans="56:59" ht="12" customHeight="1" x14ac:dyDescent="0.15">
      <c r="BD732" s="14"/>
      <c r="BE732" s="11"/>
      <c r="BF732" s="9"/>
      <c r="BG732" s="9"/>
    </row>
    <row r="733" spans="56:59" ht="12" customHeight="1" x14ac:dyDescent="0.15">
      <c r="BD733" s="14"/>
      <c r="BE733" s="11"/>
      <c r="BF733" s="9"/>
      <c r="BG733" s="9"/>
    </row>
    <row r="734" spans="56:59" ht="12" customHeight="1" x14ac:dyDescent="0.15">
      <c r="BD734" s="14"/>
      <c r="BE734" s="11"/>
      <c r="BF734" s="9"/>
      <c r="BG734" s="9"/>
    </row>
    <row r="735" spans="56:59" ht="12" customHeight="1" x14ac:dyDescent="0.15">
      <c r="BD735" s="14"/>
      <c r="BE735" s="11"/>
      <c r="BF735" s="9"/>
      <c r="BG735" s="9"/>
    </row>
    <row r="736" spans="56:59" ht="12" customHeight="1" x14ac:dyDescent="0.15">
      <c r="BD736" s="14"/>
      <c r="BE736" s="11"/>
      <c r="BF736" s="9"/>
      <c r="BG736" s="9"/>
    </row>
    <row r="737" spans="56:59" ht="12" customHeight="1" x14ac:dyDescent="0.15">
      <c r="BD737" s="14"/>
      <c r="BE737" s="11"/>
      <c r="BF737" s="9"/>
      <c r="BG737" s="9"/>
    </row>
    <row r="738" spans="56:59" ht="12" customHeight="1" x14ac:dyDescent="0.15">
      <c r="BD738" s="14"/>
      <c r="BE738" s="11"/>
      <c r="BF738" s="9"/>
      <c r="BG738" s="9"/>
    </row>
    <row r="739" spans="56:59" ht="12" customHeight="1" x14ac:dyDescent="0.15">
      <c r="BD739" s="14"/>
      <c r="BE739" s="11"/>
      <c r="BF739" s="9"/>
      <c r="BG739" s="9"/>
    </row>
    <row r="740" spans="56:59" ht="12" customHeight="1" x14ac:dyDescent="0.15">
      <c r="BD740" s="14"/>
      <c r="BE740" s="11"/>
      <c r="BF740" s="9"/>
      <c r="BG740" s="9"/>
    </row>
    <row r="741" spans="56:59" ht="12" customHeight="1" x14ac:dyDescent="0.15">
      <c r="BD741" s="14"/>
      <c r="BE741" s="11"/>
      <c r="BF741" s="9"/>
      <c r="BG741" s="9"/>
    </row>
    <row r="742" spans="56:59" ht="12" customHeight="1" x14ac:dyDescent="0.15">
      <c r="BD742" s="14"/>
      <c r="BE742" s="11"/>
      <c r="BF742" s="9"/>
      <c r="BG742" s="9"/>
    </row>
    <row r="743" spans="56:59" ht="12" customHeight="1" x14ac:dyDescent="0.15">
      <c r="BD743" s="14"/>
      <c r="BE743" s="11"/>
      <c r="BF743" s="9"/>
      <c r="BG743" s="9"/>
    </row>
    <row r="744" spans="56:59" ht="12" customHeight="1" x14ac:dyDescent="0.15">
      <c r="BD744" s="14"/>
      <c r="BE744" s="11"/>
      <c r="BF744" s="9"/>
      <c r="BG744" s="9"/>
    </row>
    <row r="745" spans="56:59" ht="12" customHeight="1" x14ac:dyDescent="0.15">
      <c r="BD745" s="14"/>
      <c r="BE745" s="11"/>
      <c r="BF745" s="9"/>
      <c r="BG745" s="9"/>
    </row>
    <row r="746" spans="56:59" ht="12" customHeight="1" x14ac:dyDescent="0.15">
      <c r="BD746" s="14"/>
      <c r="BE746" s="11"/>
      <c r="BF746" s="9"/>
      <c r="BG746" s="9"/>
    </row>
    <row r="747" spans="56:59" ht="12" customHeight="1" x14ac:dyDescent="0.15">
      <c r="BD747" s="14"/>
      <c r="BE747" s="11"/>
      <c r="BF747" s="9"/>
      <c r="BG747" s="9"/>
    </row>
    <row r="748" spans="56:59" ht="12" customHeight="1" x14ac:dyDescent="0.15">
      <c r="BD748" s="14"/>
      <c r="BE748" s="11"/>
    </row>
    <row r="749" spans="56:59" ht="12" customHeight="1" x14ac:dyDescent="0.15">
      <c r="BD749" s="14"/>
      <c r="BE749" s="11"/>
    </row>
    <row r="750" spans="56:59" ht="12" customHeight="1" x14ac:dyDescent="0.15">
      <c r="BD750" s="14"/>
      <c r="BE750" s="11"/>
    </row>
    <row r="751" spans="56:59" ht="12" customHeight="1" x14ac:dyDescent="0.15">
      <c r="BD751" s="14"/>
      <c r="BE751" s="11"/>
    </row>
    <row r="752" spans="56:59" ht="12" customHeight="1" x14ac:dyDescent="0.15">
      <c r="BD752" s="14"/>
      <c r="BE752" s="11"/>
    </row>
    <row r="753" spans="56:57" ht="12" customHeight="1" x14ac:dyDescent="0.15">
      <c r="BD753" s="14"/>
      <c r="BE753" s="11"/>
    </row>
    <row r="754" spans="56:57" ht="12" customHeight="1" x14ac:dyDescent="0.15">
      <c r="BD754" s="14"/>
      <c r="BE754" s="11"/>
    </row>
    <row r="755" spans="56:57" ht="12" customHeight="1" x14ac:dyDescent="0.15">
      <c r="BD755" s="14"/>
      <c r="BE755" s="11"/>
    </row>
    <row r="756" spans="56:57" ht="12" customHeight="1" x14ac:dyDescent="0.15">
      <c r="BD756" s="14"/>
      <c r="BE756" s="11"/>
    </row>
    <row r="757" spans="56:57" ht="12" customHeight="1" x14ac:dyDescent="0.15">
      <c r="BD757" s="14"/>
      <c r="BE757" s="11"/>
    </row>
    <row r="758" spans="56:57" ht="12" customHeight="1" x14ac:dyDescent="0.15">
      <c r="BD758" s="14"/>
      <c r="BE758" s="11"/>
    </row>
    <row r="759" spans="56:57" ht="12" customHeight="1" x14ac:dyDescent="0.15">
      <c r="BD759" s="14"/>
      <c r="BE759" s="11"/>
    </row>
    <row r="760" spans="56:57" ht="12" customHeight="1" x14ac:dyDescent="0.15">
      <c r="BD760" s="14"/>
      <c r="BE760" s="11"/>
    </row>
    <row r="761" spans="56:57" ht="12" customHeight="1" x14ac:dyDescent="0.15">
      <c r="BD761" s="14"/>
      <c r="BE761" s="11"/>
    </row>
    <row r="762" spans="56:57" ht="12" customHeight="1" x14ac:dyDescent="0.15">
      <c r="BD762" s="14"/>
      <c r="BE762" s="11"/>
    </row>
    <row r="763" spans="56:57" ht="12" customHeight="1" x14ac:dyDescent="0.15">
      <c r="BD763" s="14"/>
      <c r="BE763" s="11"/>
    </row>
    <row r="764" spans="56:57" ht="12" customHeight="1" x14ac:dyDescent="0.15">
      <c r="BD764" s="14"/>
      <c r="BE764" s="11"/>
    </row>
    <row r="765" spans="56:57" ht="12" customHeight="1" x14ac:dyDescent="0.15">
      <c r="BD765" s="14"/>
      <c r="BE765" s="11"/>
    </row>
    <row r="766" spans="56:57" ht="12" customHeight="1" x14ac:dyDescent="0.2">
      <c r="BD766" s="9"/>
      <c r="BE766" s="9"/>
    </row>
  </sheetData>
  <sheetProtection algorithmName="SHA-512" hashValue="XoWZMQ3N7GdYYHjAA9x/05GVW3SAl1tTc7rNDkvoLFYtH7dpmJSgm8vYfmCfFvqh6U8tZ3nIsKoyedGiKjsxTw==" saltValue="mtOSSIn1TILoB/zB9KEC6g==" spinCount="100000" sheet="1" objects="1" scenarios="1"/>
  <dataConsolidate/>
  <mergeCells count="86">
    <mergeCell ref="AA5:AA6"/>
    <mergeCell ref="BD4:BD6"/>
    <mergeCell ref="BE5:BE6"/>
    <mergeCell ref="AU4:AU6"/>
    <mergeCell ref="BA5:BA6"/>
    <mergeCell ref="BG5:BG6"/>
    <mergeCell ref="BJ5:BJ6"/>
    <mergeCell ref="S51:T51"/>
    <mergeCell ref="S52:T52"/>
    <mergeCell ref="O48:P48"/>
    <mergeCell ref="O49:P49"/>
    <mergeCell ref="O50:P50"/>
    <mergeCell ref="O51:P51"/>
    <mergeCell ref="U37:V37"/>
    <mergeCell ref="U44:V44"/>
    <mergeCell ref="U32:V32"/>
    <mergeCell ref="U33:V33"/>
    <mergeCell ref="U35:V35"/>
    <mergeCell ref="U36:V36"/>
    <mergeCell ref="U6:V10"/>
    <mergeCell ref="U23:V23"/>
    <mergeCell ref="F51:G51"/>
    <mergeCell ref="F52:G52"/>
    <mergeCell ref="N62:O62"/>
    <mergeCell ref="N57:O57"/>
    <mergeCell ref="N58:O58"/>
    <mergeCell ref="N59:O59"/>
    <mergeCell ref="N60:O60"/>
    <mergeCell ref="N61:O61"/>
    <mergeCell ref="O52:P52"/>
    <mergeCell ref="F48:G48"/>
    <mergeCell ref="F49:G49"/>
    <mergeCell ref="F50:G50"/>
    <mergeCell ref="S47:T47"/>
    <mergeCell ref="S48:T48"/>
    <mergeCell ref="S49:T49"/>
    <mergeCell ref="S50:T50"/>
    <mergeCell ref="N47:P47"/>
    <mergeCell ref="D47:G47"/>
    <mergeCell ref="U24:V24"/>
    <mergeCell ref="U11:V11"/>
    <mergeCell ref="U12:V12"/>
    <mergeCell ref="U13:V13"/>
    <mergeCell ref="U14:V14"/>
    <mergeCell ref="U15:V15"/>
    <mergeCell ref="U20:V20"/>
    <mergeCell ref="U21:V21"/>
    <mergeCell ref="U16:V16"/>
    <mergeCell ref="U17:V17"/>
    <mergeCell ref="U18:V18"/>
    <mergeCell ref="U19:V19"/>
    <mergeCell ref="B6:B10"/>
    <mergeCell ref="C6:C10"/>
    <mergeCell ref="D6:D10"/>
    <mergeCell ref="E6:E10"/>
    <mergeCell ref="F6:F10"/>
    <mergeCell ref="G6:G10"/>
    <mergeCell ref="Q6:Q10"/>
    <mergeCell ref="R6:R10"/>
    <mergeCell ref="S6:S10"/>
    <mergeCell ref="T6:T10"/>
    <mergeCell ref="L6:L10"/>
    <mergeCell ref="M6:M10"/>
    <mergeCell ref="N6:N10"/>
    <mergeCell ref="O6:O10"/>
    <mergeCell ref="P6:P10"/>
    <mergeCell ref="H6:H10"/>
    <mergeCell ref="I6:I10"/>
    <mergeCell ref="J6:J10"/>
    <mergeCell ref="K6:K10"/>
    <mergeCell ref="T53:U53"/>
    <mergeCell ref="U41:V41"/>
    <mergeCell ref="U42:V42"/>
    <mergeCell ref="U31:V31"/>
    <mergeCell ref="U22:V22"/>
    <mergeCell ref="U28:V28"/>
    <mergeCell ref="U25:V25"/>
    <mergeCell ref="U26:V26"/>
    <mergeCell ref="U27:V27"/>
    <mergeCell ref="U29:V29"/>
    <mergeCell ref="U30:V30"/>
    <mergeCell ref="U38:V38"/>
    <mergeCell ref="U39:V39"/>
    <mergeCell ref="U40:V40"/>
    <mergeCell ref="U45:V45"/>
    <mergeCell ref="U43:V43"/>
  </mergeCells>
  <phoneticPr fontId="0" type="noConversion"/>
  <conditionalFormatting sqref="C11:C45">
    <cfRule type="expression" dxfId="53" priority="12">
      <formula>AND(F11&gt;0, C11=0)</formula>
    </cfRule>
  </conditionalFormatting>
  <conditionalFormatting sqref="D11:D45">
    <cfRule type="expression" dxfId="52" priority="11">
      <formula>AND(F11&gt;0, D11=0)</formula>
    </cfRule>
  </conditionalFormatting>
  <conditionalFormatting sqref="E11:E45">
    <cfRule type="expression" dxfId="51" priority="10">
      <formula>AND(F11&gt;0, E11=0)</formula>
    </cfRule>
  </conditionalFormatting>
  <conditionalFormatting sqref="F11:F45">
    <cfRule type="expression" dxfId="50" priority="9">
      <formula>AND(F11=0, C11&gt;0)</formula>
    </cfRule>
  </conditionalFormatting>
  <conditionalFormatting sqref="H11:H45">
    <cfRule type="expression" dxfId="49" priority="8">
      <formula>AND(F11&gt;0, H11="")</formula>
    </cfRule>
  </conditionalFormatting>
  <conditionalFormatting sqref="J11:J45">
    <cfRule type="expression" dxfId="48" priority="7">
      <formula>AND(F11&gt;0, J11="")</formula>
    </cfRule>
  </conditionalFormatting>
  <conditionalFormatting sqref="K11:K45">
    <cfRule type="expression" dxfId="47" priority="6">
      <formula>AND(F11&gt;0, K11="")</formula>
    </cfRule>
  </conditionalFormatting>
  <conditionalFormatting sqref="L11:L45">
    <cfRule type="expression" dxfId="46" priority="4">
      <formula>OR(AND(F11&gt;0, L11=""),AND(L11="P",M11&lt;&gt;""))</formula>
    </cfRule>
  </conditionalFormatting>
  <conditionalFormatting sqref="M11:M45">
    <cfRule type="expression" dxfId="45" priority="5">
      <formula>OR(AND(L11="ST", M11=""),AND(L11="P",M11&lt;&gt;""))</formula>
    </cfRule>
  </conditionalFormatting>
  <conditionalFormatting sqref="N11:N45">
    <cfRule type="expression" dxfId="44" priority="2">
      <formula>AND(M11&lt;&gt;"", N11="")</formula>
    </cfRule>
  </conditionalFormatting>
  <conditionalFormatting sqref="O11:O45">
    <cfRule type="expression" dxfId="43" priority="1">
      <formula>AND(M11&lt;&gt;"", O11="")</formula>
    </cfRule>
  </conditionalFormatting>
  <conditionalFormatting sqref="U48:U52">
    <cfRule type="expression" dxfId="42" priority="14" stopIfTrue="1">
      <formula>AND(U48="",OR(S48&lt;&gt;"",V48&gt;0))</formula>
    </cfRule>
  </conditionalFormatting>
  <conditionalFormatting sqref="V48:V52">
    <cfRule type="expression" dxfId="41" priority="17" stopIfTrue="1">
      <formula>AND(U48="",OR(S48&lt;&gt;"",V48&gt;0))</formula>
    </cfRule>
  </conditionalFormatting>
  <dataValidations count="25">
    <dataValidation type="whole" operator="greaterThan" allowBlank="1" showInputMessage="1" showErrorMessage="1" errorTitle="Nesprávný počet lišt" error="Počet lišt musí být celé číslo větši než nula!" sqref="G53:H53 S58:S62 Q48:Q52 V48:V52" xr:uid="{00000000-0002-0000-0100-000000000000}">
      <formula1>0</formula1>
    </dataValidation>
    <dataValidation type="list" allowBlank="1" showInputMessage="1" showErrorMessage="1" errorTitle="Kontrola lišty" error="Zadali jste nesprávnou hodnotu._x000a__x000a_Vyberte hodnotu ze seznamu." sqref="S58:S62 Q48:Q52 B53:E53 V48:V52 S48:T52" xr:uid="{00000000-0002-0000-0100-000001000000}">
      <formula1>$BM$8:$BM$16</formula1>
    </dataValidation>
    <dataValidation type="list" allowBlank="1" showInputMessage="1" showErrorMessage="1" errorTitle="Kontrola lišty" error="Zadali jste nesprávnou hodnotu._x000a__x000a_Vyberte hodnotu ze seznamu." sqref="N58:O62 O48:P52" xr:uid="{00000000-0002-0000-0100-000002000000}">
      <formula1>$BM$7:$BM$16</formula1>
    </dataValidation>
    <dataValidation type="whole" operator="greaterThan" allowBlank="1" showInputMessage="1" showErrorMessage="1" errorTitle="Chybné množství" error="Množství musí být celé číslo větší než nula." sqref="F11:F45" xr:uid="{00000000-0002-0000-0100-000003000000}">
      <formula1>0</formula1>
    </dataValidation>
    <dataValidation type="whole" allowBlank="1" showInputMessage="1" showErrorMessage="1" errorTitle="Chybné rozměry" error="Šířka musí být celé číslo od 50 do 1250 mm." sqref="D11:D45" xr:uid="{00000000-0002-0000-0100-000004000000}">
      <formula1>50</formula1>
      <formula2>1250</formula2>
    </dataValidation>
    <dataValidation type="whole" allowBlank="1" showInputMessage="1" showErrorMessage="1" errorTitle="Kontrola rozměrů" error="Výška musí být celé číslo od 50 do 2500 mm." sqref="C11:C45" xr:uid="{00000000-0002-0000-0100-000005000000}">
      <formula1>50</formula1>
      <formula2>2500</formula2>
    </dataValidation>
    <dataValidation type="list" allowBlank="1" showInputMessage="1" showErrorMessage="1" errorTitle="Kontrola provedení" error="Zadali jste nesprávnou hodnotu._x000a__x000a_Vyberte hodnotu ze seznamu." sqref="L11:L45" xr:uid="{00000000-0002-0000-0100-000006000000}">
      <formula1>$AL$8:$AL$46</formula1>
    </dataValidation>
    <dataValidation type="list" allowBlank="1" showInputMessage="1" showErrorMessage="1" errorTitle="Chybné rozměry" error="Šířka musí být celé číslo od 40 do 1250 mm." sqref="E11:E45" xr:uid="{00000000-0002-0000-0100-000007000000}">
      <formula1>$AJ$8:$AJ$17</formula1>
    </dataValidation>
    <dataValidation type="list" allowBlank="1" showInputMessage="1" showErrorMessage="1" errorTitle="Kontrola vnitřního frézování" error="Zadali jste nesprávnou hodnotu._x000a__x000a_Vyberte hodnotu ze seznamu." sqref="T11:T45" xr:uid="{00000000-0002-0000-0100-000008000000}">
      <formula1>$BJ$8:$BJ$10</formula1>
    </dataValidation>
    <dataValidation type="list" allowBlank="1" showInputMessage="1" showErrorMessage="1" errorTitle="Kontrola výplně" error="Zadali jste nesprávnou hodnotu._x000a__x000a_Vyberte hodnotu ze seznamu." sqref="N11:N45" xr:uid="{00000000-0002-0000-0100-000009000000}">
      <formula1>$AR$8:$AR$26</formula1>
    </dataValidation>
    <dataValidation type="list" allowBlank="1" showInputMessage="1" showErrorMessage="1" errorTitle="Kontrola úchytek" error="Zadali jste nesprávnou hodnotu._x000a__x000a_Vyberte hodnotu ze seznamu." sqref="Q11:Q45" xr:uid="{00000000-0002-0000-0100-00000C000000}">
      <formula1>$BA$8:$BA$11</formula1>
    </dataValidation>
    <dataValidation type="list" allowBlank="1" showInputMessage="1" showErrorMessage="1" errorTitle="Kontrola výplně" error="Zadali jste nesprávnou hodnotu._x000a__x000a_Vyberte hodnotu ze seznamu." sqref="S11:S45" xr:uid="{00000000-0002-0000-0100-00000D000000}">
      <formula1>$BG$8:$BG$11</formula1>
    </dataValidation>
    <dataValidation allowBlank="1" showInputMessage="1" showErrorMessage="1" errorTitle="Kontrola vnitřního frézování" error="Zadali jste nesprávnou hodnotu._x000a__x000a_Vyberte hodnotu ze seznamu." sqref="P11:P45" xr:uid="{00000000-0002-0000-0100-00000E000000}"/>
    <dataValidation type="list" allowBlank="1" showInputMessage="1" showErrorMessage="1" errorTitle="Kontrola orientace let" error="Zadali jste nesprávnou hodnotu._x000a__x000a_Vyberte hodnotu ze seznamu." sqref="I11:I45" xr:uid="{00000000-0002-0000-0100-00000F000000}">
      <formula1>$AA$7:$AA$9</formula1>
    </dataValidation>
    <dataValidation type="list" allowBlank="1" showInputMessage="1" showErrorMessage="1" errorTitle="Kontrola fólie lišty" error="Zadali jste nesprávnou hodnotu._x000a__x000a_Vyberte hodnotu ze seznamu." sqref="F53 I48:I52 R58:R62" xr:uid="{00000000-0002-0000-0100-000010000000}">
      <formula1>$X$7:$X$127</formula1>
    </dataValidation>
    <dataValidation type="list" allowBlank="1" showInputMessage="1" showErrorMessage="1" errorTitle="Kontrola lišty" error="Zadali jste nesprávnou hodnotu._x000a__x000a_Vyberte hodnotu ze seznamu." sqref="R58:R62 I48:I52" xr:uid="{00000000-0002-0000-0100-000011000000}">
      <formula1>$X$7:$X$127</formula1>
    </dataValidation>
    <dataValidation type="list" allowBlank="1" showInputMessage="1" showErrorMessage="1" sqref="H11:H45" xr:uid="{00000000-0002-0000-0100-000012000000}">
      <formula1>$X$8:$X$125</formula1>
    </dataValidation>
    <dataValidation type="list" allowBlank="1" showInputMessage="1" showErrorMessage="1" errorTitle="Kontrola fólie lišty" error="Zadali jste nesprávnou hodnotu._x000a__x000a_Vyberte hodnotu ze seznamu." sqref="U48:U52" xr:uid="{00000000-0002-0000-0100-000017000000}">
      <formula1>$X$8:$X$125</formula1>
    </dataValidation>
    <dataValidation type="list" allowBlank="1" showInputMessage="1" showErrorMessage="1" errorTitle="Kontrola lišty" error="Zadali jste nesprávnou hodnotu._x000a__x000a_Vyberte hodnotu ze seznamu." sqref="U48:U52" xr:uid="{00000000-0002-0000-0100-000018000000}">
      <formula1>$X$7:$X$134</formula1>
    </dataValidation>
    <dataValidation type="list" allowBlank="1" showInputMessage="1" showErrorMessage="1" errorTitle="Nesprávná lišta" error="Vyberte lištu ze seznamu!" sqref="Z73:Z78" xr:uid="{00000000-0002-0000-0100-000015000000}">
      <formula1>$AH$53:$AH$65531</formula1>
    </dataValidation>
    <dataValidation type="list" allowBlank="1" showInputMessage="1" showErrorMessage="1" errorTitle="Kontrola výplně" error="Zadali jste nesprávnou hodnotu._x000a__x000a_Vyberte hodnotu ze seznamu." sqref="M11:M45" xr:uid="{00000000-0002-0000-0100-00000B000000}">
      <formula1>$AO$8:$AO$81</formula1>
    </dataValidation>
    <dataValidation type="list" allowBlank="1" showInputMessage="1" showErrorMessage="1" errorTitle="Kontrola výplně" error="Zadali jste nesprávnou hodnotu._x000a__x000a_Vyberte hodnotu ze seznamu." sqref="R11:R45" xr:uid="{00000000-0002-0000-0100-000016000000}">
      <formula1>$BD$8:$BD$9</formula1>
    </dataValidation>
    <dataValidation type="list" allowBlank="1" showInputMessage="1" showErrorMessage="1" sqref="J11:J45" xr:uid="{A2102114-4226-4410-B705-490A30975D23}">
      <formula1>$AD$8:$AD$173</formula1>
    </dataValidation>
    <dataValidation type="list" allowBlank="1" showInputMessage="1" showErrorMessage="1" sqref="K11:K45" xr:uid="{9FF1BD81-C2A0-4A4D-902F-FD2FEDB4B674}">
      <formula1>$AG$8</formula1>
    </dataValidation>
    <dataValidation type="list" allowBlank="1" showInputMessage="1" showErrorMessage="1" errorTitle="Kontrola výplně" error="Zadali jste nesprávnou hodnotu._x000a__x000a_Vyberte hodnotu ze seznamu." sqref="O11:O45" xr:uid="{00000000-0002-0000-0100-00000A000000}">
      <formula1>$AU$8:$AU$21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horizontalDpi="4294967292" r:id="rId1"/>
  <headerFooter alignWithMargins="0"/>
  <cellWatches>
    <cellWatch r="J12"/>
  </cellWatche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F8B5-22AD-4DEF-8E1D-2931700F2E0A}">
  <sheetPr>
    <outlinePr summaryBelow="0"/>
  </sheetPr>
  <dimension ref="A3:FH747"/>
  <sheetViews>
    <sheetView showGridLines="0" zoomScaleNormal="100" workbookViewId="0"/>
  </sheetViews>
  <sheetFormatPr defaultColWidth="8.5703125" defaultRowHeight="12" customHeight="1" x14ac:dyDescent="0.2"/>
  <cols>
    <col min="1" max="1" width="0.85546875" style="2" customWidth="1"/>
    <col min="2" max="2" width="4.7109375" style="2" customWidth="1"/>
    <col min="3" max="6" width="5.7109375" style="2" customWidth="1"/>
    <col min="7" max="7" width="7.28515625" style="2" customWidth="1"/>
    <col min="8" max="10" width="7.85546875" style="2" customWidth="1"/>
    <col min="11" max="11" width="4.7109375" style="2" customWidth="1"/>
    <col min="12" max="13" width="7.85546875" style="2" customWidth="1"/>
    <col min="14" max="14" width="10" style="2" customWidth="1"/>
    <col min="15" max="15" width="7.85546875" style="2" customWidth="1"/>
    <col min="16" max="16" width="4.28515625" style="46" customWidth="1"/>
    <col min="17" max="17" width="4.85546875" style="2" customWidth="1"/>
    <col min="18" max="18" width="4.7109375" style="2" customWidth="1"/>
    <col min="19" max="19" width="6.7109375" style="2" customWidth="1"/>
    <col min="20" max="20" width="10" style="2" customWidth="1"/>
    <col min="21" max="21" width="9.7109375" style="2" customWidth="1"/>
    <col min="22" max="22" width="3.7109375" style="2" customWidth="1"/>
    <col min="23" max="23" width="14" style="2" customWidth="1"/>
    <col min="24" max="24" width="58.85546875" style="3" customWidth="1"/>
    <col min="25" max="25" width="3.7109375" style="2" customWidth="1"/>
    <col min="26" max="26" width="9.140625" style="2" bestFit="1" customWidth="1"/>
    <col min="27" max="27" width="54.28515625" style="2" customWidth="1"/>
    <col min="28" max="28" width="3.7109375" style="2" customWidth="1"/>
    <col min="29" max="29" width="11.28515625" style="2" customWidth="1"/>
    <col min="30" max="30" width="58.42578125" style="2" customWidth="1"/>
    <col min="31" max="31" width="3.7109375" style="2" customWidth="1"/>
    <col min="32" max="32" width="6.140625" style="2" bestFit="1" customWidth="1"/>
    <col min="33" max="33" width="5.5703125" style="2" customWidth="1"/>
    <col min="34" max="34" width="3.7109375" style="2" customWidth="1"/>
    <col min="35" max="35" width="4" style="2" bestFit="1" customWidth="1"/>
    <col min="36" max="36" width="3.7109375" style="2" customWidth="1"/>
    <col min="37" max="37" width="9.42578125" style="2" customWidth="1"/>
    <col min="38" max="38" width="37.7109375" style="2" customWidth="1"/>
    <col min="39" max="39" width="3.7109375" style="2" customWidth="1"/>
    <col min="40" max="40" width="10.7109375" style="2" customWidth="1"/>
    <col min="41" max="41" width="47.7109375" style="2" customWidth="1"/>
    <col min="42" max="42" width="3.7109375" style="2" customWidth="1"/>
    <col min="43" max="43" width="9.85546875" style="2" customWidth="1"/>
    <col min="44" max="44" width="13.85546875" style="2" customWidth="1"/>
    <col min="45" max="45" width="3.7109375" style="2" customWidth="1"/>
    <col min="46" max="46" width="10.140625" style="2" customWidth="1"/>
    <col min="47" max="47" width="31.140625" style="2" customWidth="1"/>
    <col min="48" max="48" width="3.7109375" style="2" customWidth="1"/>
    <col min="49" max="49" width="9" style="2" customWidth="1"/>
    <col min="50" max="50" width="19" style="2" customWidth="1"/>
    <col min="51" max="51" width="3.7109375" style="2" customWidth="1"/>
    <col min="52" max="52" width="8.42578125" style="2" customWidth="1"/>
    <col min="53" max="53" width="20.85546875" style="2" customWidth="1"/>
    <col min="54" max="54" width="3.7109375" style="2" customWidth="1"/>
    <col min="55" max="55" width="6" style="2" customWidth="1"/>
    <col min="56" max="56" width="17" style="2" customWidth="1"/>
    <col min="57" max="57" width="4.140625" style="2" customWidth="1"/>
    <col min="58" max="58" width="10.7109375" style="2" customWidth="1"/>
    <col min="59" max="59" width="35.85546875" style="2" customWidth="1"/>
    <col min="60" max="60" width="3.7109375" style="2" customWidth="1"/>
    <col min="61" max="61" width="5.140625" style="2" bestFit="1" customWidth="1"/>
    <col min="62" max="62" width="13.5703125" style="2" customWidth="1"/>
    <col min="63" max="63" width="3.7109375" style="2" customWidth="1"/>
    <col min="64" max="16384" width="8.5703125" style="2"/>
  </cols>
  <sheetData>
    <row r="3" spans="1:164" ht="12" customHeight="1" x14ac:dyDescent="0.2">
      <c r="W3" s="17"/>
      <c r="X3" s="55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164" ht="12" customHeight="1" x14ac:dyDescent="0.2">
      <c r="W4" s="17"/>
      <c r="X4" s="55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258" t="s">
        <v>1377</v>
      </c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</row>
    <row r="5" spans="1:164" ht="12" customHeight="1" thickBot="1" x14ac:dyDescent="0.25">
      <c r="W5" s="275" t="s">
        <v>428</v>
      </c>
      <c r="X5" s="102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268"/>
      <c r="AU5" s="17"/>
      <c r="AV5" s="17"/>
      <c r="AW5" s="17"/>
      <c r="AX5" s="17"/>
      <c r="AY5" s="17"/>
      <c r="AZ5" s="258" t="s">
        <v>1177</v>
      </c>
      <c r="BA5" s="17"/>
      <c r="BB5" s="17"/>
      <c r="BC5" s="258" t="s">
        <v>352</v>
      </c>
      <c r="BD5" s="17"/>
      <c r="BE5" s="17"/>
      <c r="BF5" s="258" t="s">
        <v>389</v>
      </c>
      <c r="BG5" s="17"/>
      <c r="BH5" s="17"/>
      <c r="BI5" s="17"/>
      <c r="BJ5" s="17"/>
    </row>
    <row r="6" spans="1:164" ht="11.1" customHeight="1" x14ac:dyDescent="0.15">
      <c r="B6" s="235" t="s">
        <v>50</v>
      </c>
      <c r="C6" s="217" t="s">
        <v>51</v>
      </c>
      <c r="D6" s="232" t="s">
        <v>52</v>
      </c>
      <c r="E6" s="232" t="s">
        <v>353</v>
      </c>
      <c r="F6" s="238" t="s">
        <v>54</v>
      </c>
      <c r="G6" s="217" t="s">
        <v>53</v>
      </c>
      <c r="H6" s="269" t="s">
        <v>428</v>
      </c>
      <c r="I6" s="272" t="s">
        <v>712</v>
      </c>
      <c r="J6" s="272" t="s">
        <v>427</v>
      </c>
      <c r="K6" s="220" t="s">
        <v>87</v>
      </c>
      <c r="L6" s="223" t="s">
        <v>88</v>
      </c>
      <c r="M6" s="217" t="s">
        <v>12</v>
      </c>
      <c r="N6" s="217" t="s">
        <v>1140</v>
      </c>
      <c r="O6" s="217" t="s">
        <v>1389</v>
      </c>
      <c r="P6" s="262" t="s">
        <v>1141</v>
      </c>
      <c r="Q6" s="296"/>
      <c r="R6" s="220" t="s">
        <v>352</v>
      </c>
      <c r="S6" s="220" t="s">
        <v>387</v>
      </c>
      <c r="T6" s="217" t="s">
        <v>1392</v>
      </c>
      <c r="U6" s="276" t="s">
        <v>343</v>
      </c>
      <c r="V6" s="11"/>
      <c r="W6" s="259"/>
      <c r="X6" s="103" t="s">
        <v>446</v>
      </c>
      <c r="Y6" s="34"/>
      <c r="Z6" s="34" t="s">
        <v>86</v>
      </c>
      <c r="AA6" s="34" t="s">
        <v>10</v>
      </c>
      <c r="AB6" s="34"/>
      <c r="AC6" s="275" t="s">
        <v>427</v>
      </c>
      <c r="AD6" s="80"/>
      <c r="AE6" s="80"/>
      <c r="AF6" s="34" t="s">
        <v>85</v>
      </c>
      <c r="AG6" s="34" t="s">
        <v>10</v>
      </c>
      <c r="AH6" s="34"/>
      <c r="AI6" s="10" t="s">
        <v>11</v>
      </c>
      <c r="AJ6" s="10"/>
      <c r="AK6" s="35" t="s">
        <v>87</v>
      </c>
      <c r="AL6" s="34" t="s">
        <v>1388</v>
      </c>
      <c r="AM6" s="36"/>
      <c r="AN6" s="35" t="s">
        <v>88</v>
      </c>
      <c r="AO6" s="34" t="s">
        <v>10</v>
      </c>
      <c r="AP6" s="34"/>
      <c r="AQ6" s="35" t="s">
        <v>12</v>
      </c>
      <c r="AR6" s="34" t="s">
        <v>1179</v>
      </c>
      <c r="AS6" s="34"/>
      <c r="AT6" s="268"/>
      <c r="AU6" s="34" t="s">
        <v>1199</v>
      </c>
      <c r="AV6" s="34"/>
      <c r="AW6" s="35" t="s">
        <v>1200</v>
      </c>
      <c r="AX6" s="34" t="s">
        <v>1201</v>
      </c>
      <c r="AY6" s="34"/>
      <c r="AZ6" s="268"/>
      <c r="BA6" s="34" t="s">
        <v>1178</v>
      </c>
      <c r="BB6" s="34"/>
      <c r="BC6" s="259"/>
      <c r="BD6" s="41" t="s">
        <v>410</v>
      </c>
      <c r="BE6" s="41"/>
      <c r="BF6" s="259"/>
      <c r="BG6" s="41" t="s">
        <v>390</v>
      </c>
      <c r="BH6" s="34"/>
      <c r="BI6" s="34" t="s">
        <v>1</v>
      </c>
      <c r="BJ6" s="34" t="s">
        <v>10</v>
      </c>
      <c r="BK6" s="34"/>
    </row>
    <row r="7" spans="1:164" ht="11.1" customHeight="1" x14ac:dyDescent="0.15">
      <c r="B7" s="236"/>
      <c r="C7" s="218"/>
      <c r="D7" s="233"/>
      <c r="E7" s="233"/>
      <c r="F7" s="239"/>
      <c r="G7" s="218"/>
      <c r="H7" s="270"/>
      <c r="I7" s="273"/>
      <c r="J7" s="273"/>
      <c r="K7" s="221"/>
      <c r="L7" s="224"/>
      <c r="M7" s="218"/>
      <c r="N7" s="218"/>
      <c r="O7" s="218"/>
      <c r="P7" s="297"/>
      <c r="Q7" s="298"/>
      <c r="R7" s="221"/>
      <c r="S7" s="221"/>
      <c r="T7" s="218"/>
      <c r="U7" s="277"/>
      <c r="V7" s="11"/>
      <c r="W7" s="103"/>
      <c r="X7" s="103"/>
      <c r="Y7" s="11"/>
      <c r="Z7" s="34"/>
      <c r="AA7" s="34"/>
      <c r="AB7" s="11"/>
      <c r="AC7" s="295"/>
      <c r="AD7" s="103" t="s">
        <v>445</v>
      </c>
      <c r="AE7" s="103"/>
      <c r="AF7" s="34"/>
      <c r="AG7" s="34"/>
      <c r="AH7" s="34"/>
      <c r="AI7" s="10"/>
      <c r="AJ7" s="10"/>
      <c r="AK7" s="35"/>
      <c r="AL7" s="34"/>
      <c r="AM7" s="36"/>
      <c r="AN7" s="35"/>
      <c r="AO7" s="34"/>
      <c r="AP7" s="11"/>
      <c r="AQ7" s="35"/>
      <c r="AR7" s="34"/>
      <c r="AS7" s="11"/>
      <c r="AT7" s="35"/>
      <c r="AU7" s="34"/>
      <c r="AV7" s="11"/>
      <c r="AW7" s="35"/>
      <c r="AX7" s="34"/>
      <c r="AY7" s="34"/>
      <c r="AZ7" s="35"/>
      <c r="BA7" s="34"/>
      <c r="BB7" s="34"/>
      <c r="BC7" s="41"/>
      <c r="BD7" s="41"/>
      <c r="BE7" s="41"/>
      <c r="BF7" s="41"/>
      <c r="BG7" s="41"/>
      <c r="BH7" s="11"/>
      <c r="BI7" s="34"/>
      <c r="BJ7" s="34"/>
      <c r="BK7" s="34"/>
    </row>
    <row r="8" spans="1:164" ht="11.1" customHeight="1" x14ac:dyDescent="0.15">
      <c r="B8" s="236"/>
      <c r="C8" s="218"/>
      <c r="D8" s="233"/>
      <c r="E8" s="233"/>
      <c r="F8" s="239"/>
      <c r="G8" s="218"/>
      <c r="H8" s="270"/>
      <c r="I8" s="273"/>
      <c r="J8" s="273"/>
      <c r="K8" s="221"/>
      <c r="L8" s="224"/>
      <c r="M8" s="218"/>
      <c r="N8" s="218"/>
      <c r="O8" s="218"/>
      <c r="P8" s="297"/>
      <c r="Q8" s="298"/>
      <c r="R8" s="221"/>
      <c r="S8" s="221"/>
      <c r="T8" s="218"/>
      <c r="U8" s="277"/>
      <c r="V8" s="11"/>
      <c r="W8" s="79" t="s">
        <v>440</v>
      </c>
      <c r="X8" s="70" t="s">
        <v>443</v>
      </c>
      <c r="Y8" s="11"/>
      <c r="Z8" s="11" t="s">
        <v>16</v>
      </c>
      <c r="AA8" s="11" t="s">
        <v>1293</v>
      </c>
      <c r="AB8" s="11"/>
      <c r="AC8" s="103"/>
      <c r="AD8" s="103"/>
      <c r="AE8" s="103"/>
      <c r="AF8" s="11" t="s">
        <v>41</v>
      </c>
      <c r="AG8" s="11" t="s">
        <v>42</v>
      </c>
      <c r="AH8" s="11"/>
      <c r="AI8" s="13">
        <v>10</v>
      </c>
      <c r="AJ8" s="13"/>
      <c r="AK8" s="14" t="s">
        <v>47</v>
      </c>
      <c r="AL8" s="11" t="s">
        <v>48</v>
      </c>
      <c r="AM8" s="15"/>
      <c r="AN8" s="14" t="s">
        <v>134</v>
      </c>
      <c r="AO8" s="15" t="s">
        <v>135</v>
      </c>
      <c r="AP8" s="11"/>
      <c r="AQ8" s="14" t="s">
        <v>1180</v>
      </c>
      <c r="AR8" s="14" t="s">
        <v>1180</v>
      </c>
      <c r="AS8" s="11"/>
      <c r="AT8" s="14" t="s">
        <v>1202</v>
      </c>
      <c r="AU8" s="14" t="s">
        <v>1203</v>
      </c>
      <c r="AV8" s="11"/>
      <c r="AW8" s="14" t="s">
        <v>957</v>
      </c>
      <c r="AX8" s="14" t="s">
        <v>1224</v>
      </c>
      <c r="AY8" s="14"/>
      <c r="AZ8" s="14" t="s">
        <v>1171</v>
      </c>
      <c r="BA8" s="14" t="s">
        <v>1172</v>
      </c>
      <c r="BB8" s="14"/>
      <c r="BC8" s="9" t="s">
        <v>414</v>
      </c>
      <c r="BD8" s="9" t="s">
        <v>403</v>
      </c>
      <c r="BE8" s="9"/>
      <c r="BF8" s="65" t="s">
        <v>799</v>
      </c>
      <c r="BG8" s="65" t="s">
        <v>800</v>
      </c>
      <c r="BH8" s="11"/>
      <c r="BI8" s="9" t="s">
        <v>43</v>
      </c>
      <c r="BJ8" s="9" t="s">
        <v>142</v>
      </c>
      <c r="BK8" s="11"/>
      <c r="BL8" s="9"/>
      <c r="BM8" s="9"/>
    </row>
    <row r="9" spans="1:164" ht="11.1" customHeight="1" x14ac:dyDescent="0.15">
      <c r="B9" s="236"/>
      <c r="C9" s="218"/>
      <c r="D9" s="233"/>
      <c r="E9" s="233"/>
      <c r="F9" s="239"/>
      <c r="G9" s="218"/>
      <c r="H9" s="270"/>
      <c r="I9" s="273"/>
      <c r="J9" s="273"/>
      <c r="K9" s="221"/>
      <c r="L9" s="224"/>
      <c r="M9" s="218"/>
      <c r="N9" s="218"/>
      <c r="O9" s="218"/>
      <c r="P9" s="297"/>
      <c r="Q9" s="298"/>
      <c r="R9" s="221"/>
      <c r="S9" s="221"/>
      <c r="T9" s="218"/>
      <c r="U9" s="277"/>
      <c r="V9" s="11"/>
      <c r="W9" s="65" t="s">
        <v>871</v>
      </c>
      <c r="X9" s="65" t="s">
        <v>878</v>
      </c>
      <c r="Y9" s="11"/>
      <c r="Z9" s="11" t="s">
        <v>17</v>
      </c>
      <c r="AA9" s="11" t="s">
        <v>1294</v>
      </c>
      <c r="AB9" s="11"/>
      <c r="AC9" s="79" t="s">
        <v>41</v>
      </c>
      <c r="AD9" s="70" t="s">
        <v>444</v>
      </c>
      <c r="AE9" s="70"/>
      <c r="AF9" s="11"/>
      <c r="AG9" s="11"/>
      <c r="AH9" s="11"/>
      <c r="AI9" s="13">
        <v>12</v>
      </c>
      <c r="AJ9" s="13"/>
      <c r="AK9" s="14" t="s">
        <v>1122</v>
      </c>
      <c r="AL9" s="11" t="s">
        <v>1123</v>
      </c>
      <c r="AM9" s="15"/>
      <c r="AN9" s="14" t="s">
        <v>258</v>
      </c>
      <c r="AO9" s="11" t="s">
        <v>259</v>
      </c>
      <c r="AP9" s="11"/>
      <c r="AQ9" s="14" t="s">
        <v>1181</v>
      </c>
      <c r="AR9" s="14" t="s">
        <v>1181</v>
      </c>
      <c r="AS9" s="11"/>
      <c r="AT9" s="14" t="s">
        <v>1204</v>
      </c>
      <c r="AU9" s="14" t="s">
        <v>1205</v>
      </c>
      <c r="AV9" s="11"/>
      <c r="AW9" s="14" t="s">
        <v>958</v>
      </c>
      <c r="AX9" s="14" t="s">
        <v>1225</v>
      </c>
      <c r="AY9" s="14"/>
      <c r="AZ9" s="11" t="s">
        <v>1175</v>
      </c>
      <c r="BA9" s="11" t="s">
        <v>1176</v>
      </c>
      <c r="BB9" s="14"/>
      <c r="BC9" s="9" t="s">
        <v>404</v>
      </c>
      <c r="BD9" s="9" t="s">
        <v>405</v>
      </c>
      <c r="BE9" s="9"/>
      <c r="BF9" s="65" t="s">
        <v>801</v>
      </c>
      <c r="BG9" s="65" t="s">
        <v>802</v>
      </c>
      <c r="BH9" s="11"/>
      <c r="BI9" s="9" t="s">
        <v>44</v>
      </c>
      <c r="BJ9" s="9" t="s">
        <v>143</v>
      </c>
      <c r="BK9" s="11"/>
      <c r="BL9" s="38"/>
      <c r="BM9" s="38"/>
      <c r="FG9" s="4"/>
    </row>
    <row r="10" spans="1:164" ht="11.1" customHeight="1" thickBot="1" x14ac:dyDescent="0.2">
      <c r="A10" s="9"/>
      <c r="B10" s="237"/>
      <c r="C10" s="219"/>
      <c r="D10" s="234"/>
      <c r="E10" s="234"/>
      <c r="F10" s="240"/>
      <c r="G10" s="219"/>
      <c r="H10" s="271"/>
      <c r="I10" s="274"/>
      <c r="J10" s="274"/>
      <c r="K10" s="222"/>
      <c r="L10" s="225"/>
      <c r="M10" s="219"/>
      <c r="N10" s="219"/>
      <c r="O10" s="219"/>
      <c r="P10" s="299"/>
      <c r="Q10" s="300"/>
      <c r="R10" s="222"/>
      <c r="S10" s="222"/>
      <c r="T10" s="219"/>
      <c r="U10" s="278"/>
      <c r="V10" s="11"/>
      <c r="W10" s="79" t="s">
        <v>438</v>
      </c>
      <c r="X10" s="70" t="s">
        <v>441</v>
      </c>
      <c r="Y10" s="11"/>
      <c r="Z10" s="11" t="s">
        <v>18</v>
      </c>
      <c r="AA10" s="11" t="s">
        <v>1295</v>
      </c>
      <c r="AB10" s="11"/>
      <c r="AC10" s="11"/>
      <c r="AD10" s="11"/>
      <c r="AE10" s="11"/>
      <c r="AF10" s="11"/>
      <c r="AG10" s="11"/>
      <c r="AH10" s="11"/>
      <c r="AI10" s="13">
        <v>16</v>
      </c>
      <c r="AJ10" s="13"/>
      <c r="AK10" s="14" t="s">
        <v>1124</v>
      </c>
      <c r="AL10" s="11" t="s">
        <v>1125</v>
      </c>
      <c r="AM10" s="15"/>
      <c r="AN10" s="14" t="s">
        <v>260</v>
      </c>
      <c r="AO10" s="11" t="s">
        <v>261</v>
      </c>
      <c r="AP10" s="11"/>
      <c r="AQ10" s="11" t="s">
        <v>1182</v>
      </c>
      <c r="AR10" s="11" t="s">
        <v>1182</v>
      </c>
      <c r="AS10" s="11"/>
      <c r="AT10" s="11" t="s">
        <v>1206</v>
      </c>
      <c r="AU10" s="11" t="s">
        <v>1207</v>
      </c>
      <c r="AV10" s="11"/>
      <c r="AW10" s="11" t="s">
        <v>986</v>
      </c>
      <c r="AX10" s="11" t="s">
        <v>1226</v>
      </c>
      <c r="AY10" s="11"/>
      <c r="AZ10" s="14" t="s">
        <v>1169</v>
      </c>
      <c r="BA10" s="14" t="s">
        <v>1170</v>
      </c>
      <c r="BB10" s="11"/>
      <c r="BC10" s="9" t="s">
        <v>406</v>
      </c>
      <c r="BD10" s="9" t="s">
        <v>407</v>
      </c>
      <c r="BE10" s="9"/>
      <c r="BF10" s="65" t="s">
        <v>803</v>
      </c>
      <c r="BG10" s="65" t="s">
        <v>804</v>
      </c>
      <c r="BH10" s="11"/>
      <c r="BI10" s="40" t="s">
        <v>45</v>
      </c>
      <c r="BJ10" s="40" t="s">
        <v>144</v>
      </c>
      <c r="BK10" s="9"/>
      <c r="BL10" s="9"/>
      <c r="BM10" s="9"/>
      <c r="EY10" s="4"/>
      <c r="EZ10" s="4"/>
    </row>
    <row r="11" spans="1:164" ht="11.1" customHeight="1" x14ac:dyDescent="0.15">
      <c r="A11" s="9"/>
      <c r="B11" s="137" t="s">
        <v>55</v>
      </c>
      <c r="C11" s="138"/>
      <c r="D11" s="138"/>
      <c r="E11" s="138"/>
      <c r="F11" s="138"/>
      <c r="G11" s="135">
        <f>ROUND(((C11 * D11) / 1000000) * F11, 4)</f>
        <v>0</v>
      </c>
      <c r="H11" s="23"/>
      <c r="I11" s="136"/>
      <c r="J11" s="134"/>
      <c r="K11" s="134" t="s">
        <v>47</v>
      </c>
      <c r="L11" s="134"/>
      <c r="M11" s="134"/>
      <c r="N11" s="20"/>
      <c r="O11" s="21"/>
      <c r="P11" s="301"/>
      <c r="Q11" s="302"/>
      <c r="R11" s="20"/>
      <c r="S11" s="21"/>
      <c r="T11" s="21"/>
      <c r="U11" s="162"/>
      <c r="V11" s="11"/>
      <c r="W11" s="79" t="s">
        <v>872</v>
      </c>
      <c r="X11" s="70" t="s">
        <v>873</v>
      </c>
      <c r="Y11" s="11"/>
      <c r="Z11" s="11" t="s">
        <v>19</v>
      </c>
      <c r="AA11" s="11" t="s">
        <v>1296</v>
      </c>
      <c r="AB11" s="11"/>
      <c r="AC11" s="79" t="s">
        <v>440</v>
      </c>
      <c r="AD11" s="70" t="s">
        <v>443</v>
      </c>
      <c r="AE11" s="70"/>
      <c r="AF11" s="11"/>
      <c r="AG11" s="11"/>
      <c r="AH11" s="11"/>
      <c r="AI11" s="13">
        <v>18</v>
      </c>
      <c r="AJ11" s="13"/>
      <c r="AK11" s="14" t="s">
        <v>1121</v>
      </c>
      <c r="AL11" s="11" t="s">
        <v>951</v>
      </c>
      <c r="AM11" s="15"/>
      <c r="AN11" s="14" t="s">
        <v>262</v>
      </c>
      <c r="AO11" s="11" t="s">
        <v>263</v>
      </c>
      <c r="AP11" s="11"/>
      <c r="AQ11" s="11" t="s">
        <v>1183</v>
      </c>
      <c r="AR11" s="11" t="s">
        <v>1183</v>
      </c>
      <c r="AS11" s="11"/>
      <c r="AT11" s="11" t="s">
        <v>1208</v>
      </c>
      <c r="AU11" s="11" t="s">
        <v>1209</v>
      </c>
      <c r="AV11" s="11"/>
      <c r="AW11" s="11"/>
      <c r="AX11" s="11"/>
      <c r="AY11" s="11"/>
      <c r="AZ11" s="11" t="s">
        <v>1173</v>
      </c>
      <c r="BA11" s="11" t="s">
        <v>1174</v>
      </c>
      <c r="BB11" s="11"/>
      <c r="BC11" s="9" t="s">
        <v>408</v>
      </c>
      <c r="BD11" s="9" t="s">
        <v>409</v>
      </c>
      <c r="BE11" s="9"/>
      <c r="BF11" s="9"/>
      <c r="BG11" s="9"/>
      <c r="BH11" s="11"/>
      <c r="BI11" s="9" t="s">
        <v>46</v>
      </c>
      <c r="BJ11" s="9" t="s">
        <v>145</v>
      </c>
      <c r="BK11" s="11"/>
      <c r="BL11" s="38"/>
      <c r="BM11" s="38"/>
    </row>
    <row r="12" spans="1:164" ht="11.1" customHeight="1" x14ac:dyDescent="0.15">
      <c r="A12" s="9"/>
      <c r="B12" s="22" t="s">
        <v>56</v>
      </c>
      <c r="C12" s="139"/>
      <c r="D12" s="139"/>
      <c r="E12" s="138"/>
      <c r="F12" s="139"/>
      <c r="G12" s="32">
        <f>ROUND(((C12 * D12) / 1000000) * F12, 4)</f>
        <v>0</v>
      </c>
      <c r="H12" s="23"/>
      <c r="I12" s="25"/>
      <c r="J12" s="134"/>
      <c r="K12" s="23" t="s">
        <v>47</v>
      </c>
      <c r="L12" s="23"/>
      <c r="M12" s="23"/>
      <c r="N12" s="23"/>
      <c r="O12" s="24"/>
      <c r="P12" s="293"/>
      <c r="Q12" s="294"/>
      <c r="R12" s="23"/>
      <c r="S12" s="24"/>
      <c r="T12" s="24"/>
      <c r="U12" s="154"/>
      <c r="V12" s="11"/>
      <c r="W12" s="79" t="s">
        <v>876</v>
      </c>
      <c r="X12" s="70" t="s">
        <v>441</v>
      </c>
      <c r="Y12" s="11"/>
      <c r="Z12" s="11" t="s">
        <v>20</v>
      </c>
      <c r="AA12" s="11" t="s">
        <v>1297</v>
      </c>
      <c r="AB12" s="11"/>
      <c r="AC12" s="65" t="s">
        <v>871</v>
      </c>
      <c r="AD12" s="65" t="s">
        <v>878</v>
      </c>
      <c r="AE12" s="65"/>
      <c r="AF12" s="11"/>
      <c r="AG12" s="11"/>
      <c r="AH12" s="11"/>
      <c r="AI12" s="13">
        <v>19</v>
      </c>
      <c r="AJ12" s="13"/>
      <c r="AK12" s="14" t="s">
        <v>1119</v>
      </c>
      <c r="AL12" s="11" t="s">
        <v>1120</v>
      </c>
      <c r="AM12" s="15"/>
      <c r="AN12" s="14"/>
      <c r="AO12" s="11"/>
      <c r="AP12" s="11"/>
      <c r="AQ12" s="11" t="s">
        <v>1184</v>
      </c>
      <c r="AR12" s="11" t="s">
        <v>1184</v>
      </c>
      <c r="AS12" s="11"/>
      <c r="AT12" s="11" t="s">
        <v>1210</v>
      </c>
      <c r="AU12" s="11" t="s">
        <v>1211</v>
      </c>
      <c r="AV12" s="11"/>
      <c r="AW12" s="11"/>
      <c r="AX12" s="11"/>
      <c r="AY12" s="11"/>
      <c r="AZ12" s="11"/>
      <c r="BA12" s="11"/>
      <c r="BB12" s="11"/>
      <c r="BC12" s="9"/>
      <c r="BD12" s="9"/>
      <c r="BE12" s="9"/>
      <c r="BF12" s="9"/>
      <c r="BG12" s="9"/>
      <c r="BH12" s="11"/>
      <c r="BI12" s="9" t="s">
        <v>137</v>
      </c>
      <c r="BJ12" s="9" t="s">
        <v>146</v>
      </c>
      <c r="BK12" s="11"/>
      <c r="BL12" s="9"/>
      <c r="BM12" s="9"/>
    </row>
    <row r="13" spans="1:164" ht="11.1" customHeight="1" x14ac:dyDescent="0.15">
      <c r="A13" s="9"/>
      <c r="B13" s="22" t="s">
        <v>57</v>
      </c>
      <c r="C13" s="139"/>
      <c r="D13" s="138"/>
      <c r="E13" s="138"/>
      <c r="F13" s="139"/>
      <c r="G13" s="32">
        <f t="shared" ref="G13:G45" si="0">ROUND(((C13 * D13) / 1000000) * F13, 4)</f>
        <v>0</v>
      </c>
      <c r="H13" s="23"/>
      <c r="I13" s="25"/>
      <c r="J13" s="134"/>
      <c r="K13" s="23" t="s">
        <v>47</v>
      </c>
      <c r="L13" s="23"/>
      <c r="M13" s="23"/>
      <c r="N13" s="23"/>
      <c r="O13" s="24"/>
      <c r="P13" s="293"/>
      <c r="Q13" s="294"/>
      <c r="R13" s="23"/>
      <c r="S13" s="24"/>
      <c r="T13" s="24"/>
      <c r="U13" s="154"/>
      <c r="V13" s="11"/>
      <c r="W13" s="79" t="s">
        <v>877</v>
      </c>
      <c r="X13" s="65" t="s">
        <v>878</v>
      </c>
      <c r="Y13" s="11"/>
      <c r="Z13" s="11" t="s">
        <v>21</v>
      </c>
      <c r="AA13" s="11" t="s">
        <v>1298</v>
      </c>
      <c r="AB13" s="11"/>
      <c r="AC13" s="79" t="s">
        <v>438</v>
      </c>
      <c r="AD13" s="70" t="s">
        <v>441</v>
      </c>
      <c r="AE13" s="70"/>
      <c r="AF13" s="11"/>
      <c r="AG13" s="11"/>
      <c r="AH13" s="11"/>
      <c r="AI13" s="13">
        <v>22</v>
      </c>
      <c r="AJ13" s="13"/>
      <c r="AK13" s="14" t="s">
        <v>1375</v>
      </c>
      <c r="AL13" s="11" t="s">
        <v>1376</v>
      </c>
      <c r="AM13" s="15"/>
      <c r="AN13" s="14" t="s">
        <v>264</v>
      </c>
      <c r="AO13" s="11" t="s">
        <v>265</v>
      </c>
      <c r="AP13" s="11"/>
      <c r="AQ13" s="11" t="s">
        <v>1185</v>
      </c>
      <c r="AR13" s="11" t="s">
        <v>1185</v>
      </c>
      <c r="AS13" s="11"/>
      <c r="AT13" s="9" t="s">
        <v>1380</v>
      </c>
      <c r="AU13" s="9" t="s">
        <v>1381</v>
      </c>
      <c r="AV13" s="11"/>
      <c r="AW13" s="11"/>
      <c r="AX13" s="11"/>
      <c r="AY13" s="11"/>
      <c r="AZ13" s="11"/>
      <c r="BA13" s="11"/>
      <c r="BB13" s="11"/>
      <c r="BC13" s="9"/>
      <c r="BD13" s="9"/>
      <c r="BE13" s="9"/>
      <c r="BF13" s="9"/>
      <c r="BG13" s="9"/>
      <c r="BH13" s="11"/>
      <c r="BI13" s="40" t="s">
        <v>138</v>
      </c>
      <c r="BJ13" s="40" t="s">
        <v>147</v>
      </c>
      <c r="BK13" s="11"/>
      <c r="BL13" s="9"/>
      <c r="BM13" s="9"/>
      <c r="FD13" s="6"/>
    </row>
    <row r="14" spans="1:164" ht="11.1" customHeight="1" x14ac:dyDescent="0.15">
      <c r="A14" s="9"/>
      <c r="B14" s="22" t="s">
        <v>58</v>
      </c>
      <c r="C14" s="139"/>
      <c r="D14" s="138"/>
      <c r="E14" s="138"/>
      <c r="F14" s="139"/>
      <c r="G14" s="32">
        <f t="shared" si="0"/>
        <v>0</v>
      </c>
      <c r="H14" s="23"/>
      <c r="I14" s="25"/>
      <c r="J14" s="134"/>
      <c r="K14" s="23" t="s">
        <v>47</v>
      </c>
      <c r="L14" s="23"/>
      <c r="M14" s="23"/>
      <c r="N14" s="23"/>
      <c r="O14" s="24"/>
      <c r="P14" s="293"/>
      <c r="Q14" s="294"/>
      <c r="R14" s="23"/>
      <c r="S14" s="24"/>
      <c r="T14" s="24"/>
      <c r="U14" s="154"/>
      <c r="V14" s="11"/>
      <c r="W14" s="79"/>
      <c r="X14" s="70"/>
      <c r="Y14" s="11"/>
      <c r="Z14" s="11" t="s">
        <v>22</v>
      </c>
      <c r="AA14" s="11" t="s">
        <v>1299</v>
      </c>
      <c r="AB14" s="11"/>
      <c r="AC14" s="79" t="s">
        <v>872</v>
      </c>
      <c r="AD14" s="70" t="s">
        <v>873</v>
      </c>
      <c r="AE14" s="70"/>
      <c r="AF14" s="11"/>
      <c r="AG14" s="11"/>
      <c r="AH14" s="11"/>
      <c r="AI14" s="13">
        <v>24</v>
      </c>
      <c r="AJ14" s="13"/>
      <c r="AK14" s="14"/>
      <c r="AL14" s="11"/>
      <c r="AM14" s="15"/>
      <c r="AN14" s="14" t="s">
        <v>266</v>
      </c>
      <c r="AO14" s="15" t="s">
        <v>267</v>
      </c>
      <c r="AP14" s="11"/>
      <c r="AQ14" s="11" t="s">
        <v>1186</v>
      </c>
      <c r="AR14" s="11" t="s">
        <v>1186</v>
      </c>
      <c r="AS14" s="11"/>
      <c r="AT14" s="11" t="s">
        <v>1212</v>
      </c>
      <c r="AU14" s="11" t="s">
        <v>1215</v>
      </c>
      <c r="AV14" s="11"/>
      <c r="AW14" s="11"/>
      <c r="AX14" s="11"/>
      <c r="AY14" s="11"/>
      <c r="AZ14" s="11"/>
      <c r="BA14" s="11"/>
      <c r="BB14" s="11"/>
      <c r="BC14" s="9"/>
      <c r="BD14" s="9"/>
      <c r="BE14" s="9"/>
      <c r="BF14" s="9"/>
      <c r="BG14" s="9"/>
      <c r="BH14" s="11"/>
      <c r="BI14" s="9" t="s">
        <v>139</v>
      </c>
      <c r="BJ14" s="9" t="s">
        <v>148</v>
      </c>
      <c r="BK14" s="11"/>
      <c r="BL14" s="9"/>
      <c r="BM14" s="9"/>
    </row>
    <row r="15" spans="1:164" ht="11.1" customHeight="1" x14ac:dyDescent="0.15">
      <c r="A15" s="9"/>
      <c r="B15" s="22" t="s">
        <v>59</v>
      </c>
      <c r="C15" s="139"/>
      <c r="D15" s="139"/>
      <c r="E15" s="138"/>
      <c r="F15" s="139"/>
      <c r="G15" s="32">
        <f t="shared" si="0"/>
        <v>0</v>
      </c>
      <c r="H15" s="23"/>
      <c r="I15" s="25"/>
      <c r="J15" s="134"/>
      <c r="K15" s="23" t="s">
        <v>47</v>
      </c>
      <c r="L15" s="23"/>
      <c r="M15" s="23"/>
      <c r="N15" s="23"/>
      <c r="O15" s="24"/>
      <c r="P15" s="293"/>
      <c r="Q15" s="294"/>
      <c r="R15" s="23"/>
      <c r="S15" s="24"/>
      <c r="T15" s="24"/>
      <c r="U15" s="154"/>
      <c r="V15" s="11"/>
      <c r="W15" s="79" t="s">
        <v>435</v>
      </c>
      <c r="X15" s="70" t="s">
        <v>439</v>
      </c>
      <c r="Y15" s="11"/>
      <c r="Z15" s="11" t="s">
        <v>256</v>
      </c>
      <c r="AA15" s="11" t="s">
        <v>1300</v>
      </c>
      <c r="AB15" s="11"/>
      <c r="AC15" s="70" t="s">
        <v>876</v>
      </c>
      <c r="AD15" s="70" t="s">
        <v>441</v>
      </c>
      <c r="AE15" s="70"/>
      <c r="AF15" s="11"/>
      <c r="AG15" s="11"/>
      <c r="AH15" s="11"/>
      <c r="AI15" s="13">
        <v>28</v>
      </c>
      <c r="AJ15" s="11"/>
      <c r="AK15" s="14" t="s">
        <v>1126</v>
      </c>
      <c r="AL15" s="11" t="s">
        <v>1127</v>
      </c>
      <c r="AM15" s="15"/>
      <c r="AN15" s="14" t="s">
        <v>268</v>
      </c>
      <c r="AO15" s="15" t="s">
        <v>269</v>
      </c>
      <c r="AP15" s="11"/>
      <c r="AQ15" s="11" t="s">
        <v>1187</v>
      </c>
      <c r="AR15" s="11" t="s">
        <v>1187</v>
      </c>
      <c r="AS15" s="11"/>
      <c r="AT15" s="11" t="s">
        <v>1213</v>
      </c>
      <c r="AU15" s="11" t="s">
        <v>1216</v>
      </c>
      <c r="AV15" s="11"/>
      <c r="AW15" s="11"/>
      <c r="AX15" s="11"/>
      <c r="AY15" s="11"/>
      <c r="AZ15" s="11"/>
      <c r="BA15" s="11"/>
      <c r="BB15" s="11"/>
      <c r="BC15" s="9"/>
      <c r="BD15" s="9"/>
      <c r="BE15" s="9"/>
      <c r="BF15" s="9"/>
      <c r="BG15" s="9"/>
      <c r="BH15" s="11"/>
      <c r="BI15" s="9" t="s">
        <v>140</v>
      </c>
      <c r="BJ15" s="9" t="s">
        <v>149</v>
      </c>
      <c r="BK15" s="11"/>
      <c r="BL15" s="9"/>
      <c r="BM15" s="9"/>
    </row>
    <row r="16" spans="1:164" ht="11.1" customHeight="1" x14ac:dyDescent="0.15">
      <c r="A16" s="9"/>
      <c r="B16" s="22" t="s">
        <v>60</v>
      </c>
      <c r="C16" s="139"/>
      <c r="D16" s="139"/>
      <c r="E16" s="138"/>
      <c r="F16" s="139"/>
      <c r="G16" s="32">
        <f t="shared" si="0"/>
        <v>0</v>
      </c>
      <c r="H16" s="23"/>
      <c r="I16" s="25"/>
      <c r="J16" s="134"/>
      <c r="K16" s="23" t="s">
        <v>47</v>
      </c>
      <c r="L16" s="23"/>
      <c r="M16" s="23"/>
      <c r="N16" s="23"/>
      <c r="O16" s="24"/>
      <c r="P16" s="293"/>
      <c r="Q16" s="294"/>
      <c r="R16" s="23"/>
      <c r="S16" s="24"/>
      <c r="T16" s="24"/>
      <c r="U16" s="154"/>
      <c r="V16" s="11"/>
      <c r="W16" s="79" t="s">
        <v>432</v>
      </c>
      <c r="X16" s="70" t="s">
        <v>437</v>
      </c>
      <c r="Y16" s="11"/>
      <c r="Z16" s="11" t="s">
        <v>174</v>
      </c>
      <c r="AA16" s="11" t="s">
        <v>1301</v>
      </c>
      <c r="AB16" s="11"/>
      <c r="AC16" s="70" t="s">
        <v>877</v>
      </c>
      <c r="AD16" s="70" t="s">
        <v>878</v>
      </c>
      <c r="AE16" s="70"/>
      <c r="AF16" s="11"/>
      <c r="AG16" s="11"/>
      <c r="AH16" s="11"/>
      <c r="AI16" s="13">
        <v>36</v>
      </c>
      <c r="AJ16" s="11"/>
      <c r="AK16" s="14" t="s">
        <v>1128</v>
      </c>
      <c r="AL16" s="11" t="s">
        <v>1129</v>
      </c>
      <c r="AM16" s="15"/>
      <c r="AN16" s="14" t="s">
        <v>270</v>
      </c>
      <c r="AO16" s="15" t="s">
        <v>271</v>
      </c>
      <c r="AP16" s="11"/>
      <c r="AQ16" s="11" t="s">
        <v>1188</v>
      </c>
      <c r="AR16" s="11" t="s">
        <v>1188</v>
      </c>
      <c r="AS16" s="11"/>
      <c r="AT16" s="11" t="s">
        <v>1214</v>
      </c>
      <c r="AU16" s="11" t="s">
        <v>1217</v>
      </c>
      <c r="AV16" s="11"/>
      <c r="AW16" s="11"/>
      <c r="AX16" s="11"/>
      <c r="AY16" s="11"/>
      <c r="AZ16" s="14"/>
      <c r="BA16" s="14"/>
      <c r="BB16" s="11"/>
      <c r="BC16" s="42"/>
      <c r="BD16" s="43"/>
      <c r="BE16" s="43"/>
      <c r="BF16" s="42"/>
      <c r="BG16" s="43"/>
      <c r="BH16" s="11"/>
      <c r="BI16" s="40" t="s">
        <v>141</v>
      </c>
      <c r="BJ16" s="40" t="s">
        <v>150</v>
      </c>
      <c r="BK16" s="11"/>
      <c r="BL16" s="38"/>
      <c r="BM16" s="38"/>
      <c r="FH16" s="6"/>
    </row>
    <row r="17" spans="1:160" ht="11.1" customHeight="1" x14ac:dyDescent="0.15">
      <c r="A17" s="9"/>
      <c r="B17" s="22" t="s">
        <v>61</v>
      </c>
      <c r="C17" s="139"/>
      <c r="D17" s="139"/>
      <c r="E17" s="138"/>
      <c r="F17" s="139"/>
      <c r="G17" s="32">
        <f t="shared" si="0"/>
        <v>0</v>
      </c>
      <c r="H17" s="23"/>
      <c r="I17" s="25"/>
      <c r="J17" s="134"/>
      <c r="K17" s="23" t="s">
        <v>47</v>
      </c>
      <c r="L17" s="23"/>
      <c r="M17" s="23"/>
      <c r="N17" s="23"/>
      <c r="O17" s="24"/>
      <c r="P17" s="293"/>
      <c r="Q17" s="294"/>
      <c r="R17" s="23"/>
      <c r="S17" s="24"/>
      <c r="T17" s="24"/>
      <c r="U17" s="154"/>
      <c r="V17" s="11"/>
      <c r="W17" s="65" t="s">
        <v>874</v>
      </c>
      <c r="X17" s="65" t="s">
        <v>875</v>
      </c>
      <c r="Y17" s="11"/>
      <c r="Z17" s="11" t="s">
        <v>255</v>
      </c>
      <c r="AA17" s="11" t="s">
        <v>1302</v>
      </c>
      <c r="AB17" s="11"/>
      <c r="AC17" s="79"/>
      <c r="AD17" s="70"/>
      <c r="AE17" s="70"/>
      <c r="AF17" s="11"/>
      <c r="AG17" s="11"/>
      <c r="AH17" s="11"/>
      <c r="AI17" s="13">
        <v>38</v>
      </c>
      <c r="AJ17" s="11"/>
      <c r="AK17" s="14" t="s">
        <v>1829</v>
      </c>
      <c r="AL17" s="11" t="s">
        <v>1830</v>
      </c>
      <c r="AM17" s="15"/>
      <c r="AN17" s="14" t="s">
        <v>272</v>
      </c>
      <c r="AO17" s="15" t="s">
        <v>273</v>
      </c>
      <c r="AP17" s="11"/>
      <c r="AQ17" s="11" t="s">
        <v>1189</v>
      </c>
      <c r="AR17" s="11" t="s">
        <v>1189</v>
      </c>
      <c r="AS17" s="11"/>
      <c r="AT17" s="11" t="s">
        <v>1382</v>
      </c>
      <c r="AU17" s="11" t="s">
        <v>1383</v>
      </c>
      <c r="AV17" s="11"/>
      <c r="AW17" s="11"/>
      <c r="AX17" s="11"/>
      <c r="AY17" s="11"/>
      <c r="AZ17" s="11"/>
      <c r="BA17" s="11"/>
      <c r="BB17" s="11"/>
      <c r="BC17" s="42"/>
      <c r="BD17" s="43"/>
      <c r="BE17" s="43"/>
      <c r="BF17" s="42"/>
      <c r="BG17" s="43"/>
      <c r="BH17" s="11"/>
      <c r="BI17" s="11"/>
      <c r="BJ17" s="11"/>
      <c r="BK17" s="11"/>
      <c r="BL17" s="38"/>
      <c r="BM17" s="38"/>
    </row>
    <row r="18" spans="1:160" ht="11.1" customHeight="1" x14ac:dyDescent="0.15">
      <c r="A18" s="9"/>
      <c r="B18" s="22" t="s">
        <v>62</v>
      </c>
      <c r="C18" s="139"/>
      <c r="D18" s="139"/>
      <c r="E18" s="138"/>
      <c r="F18" s="139"/>
      <c r="G18" s="32">
        <f t="shared" si="0"/>
        <v>0</v>
      </c>
      <c r="H18" s="23"/>
      <c r="I18" s="25"/>
      <c r="J18" s="134"/>
      <c r="K18" s="23" t="s">
        <v>47</v>
      </c>
      <c r="L18" s="23"/>
      <c r="M18" s="23"/>
      <c r="N18" s="23"/>
      <c r="O18" s="24"/>
      <c r="P18" s="293"/>
      <c r="Q18" s="294"/>
      <c r="R18" s="23"/>
      <c r="S18" s="24"/>
      <c r="T18" s="24"/>
      <c r="U18" s="154"/>
      <c r="V18" s="11"/>
      <c r="W18" s="79"/>
      <c r="X18" s="70"/>
      <c r="Y18" s="11"/>
      <c r="Z18" s="11" t="s">
        <v>254</v>
      </c>
      <c r="AA18" s="11" t="s">
        <v>1303</v>
      </c>
      <c r="AB18" s="11"/>
      <c r="AC18" s="79" t="s">
        <v>435</v>
      </c>
      <c r="AD18" s="70" t="s">
        <v>434</v>
      </c>
      <c r="AE18" s="70"/>
      <c r="AF18" s="11"/>
      <c r="AG18" s="11"/>
      <c r="AH18" s="11"/>
      <c r="AI18" s="11"/>
      <c r="AJ18" s="11"/>
      <c r="AK18" s="14"/>
      <c r="AL18" s="11"/>
      <c r="AM18" s="15"/>
      <c r="AN18" s="14" t="s">
        <v>274</v>
      </c>
      <c r="AO18" s="15" t="s">
        <v>275</v>
      </c>
      <c r="AP18" s="11"/>
      <c r="AQ18" s="11" t="s">
        <v>1190</v>
      </c>
      <c r="AR18" s="11" t="s">
        <v>1190</v>
      </c>
      <c r="AS18" s="11"/>
      <c r="AT18" s="11" t="s">
        <v>1218</v>
      </c>
      <c r="AU18" s="11" t="s">
        <v>1221</v>
      </c>
      <c r="AV18" s="11"/>
      <c r="AW18" s="11"/>
      <c r="AX18" s="11"/>
      <c r="AY18" s="11"/>
      <c r="AZ18" s="11"/>
      <c r="BA18" s="11"/>
      <c r="BB18" s="11"/>
      <c r="BC18" s="42"/>
      <c r="BD18" s="43"/>
      <c r="BE18" s="43"/>
      <c r="BF18" s="42"/>
      <c r="BG18" s="43"/>
      <c r="BH18" s="11"/>
      <c r="BI18" s="11"/>
      <c r="BJ18" s="11"/>
      <c r="BK18" s="11"/>
      <c r="BL18" s="38"/>
      <c r="BM18" s="38"/>
    </row>
    <row r="19" spans="1:160" ht="11.1" customHeight="1" x14ac:dyDescent="0.15">
      <c r="A19" s="9"/>
      <c r="B19" s="22" t="s">
        <v>63</v>
      </c>
      <c r="C19" s="139"/>
      <c r="D19" s="139"/>
      <c r="E19" s="139"/>
      <c r="F19" s="139"/>
      <c r="G19" s="32">
        <f t="shared" si="0"/>
        <v>0</v>
      </c>
      <c r="H19" s="23"/>
      <c r="I19" s="25"/>
      <c r="J19" s="23"/>
      <c r="K19" s="23" t="s">
        <v>47</v>
      </c>
      <c r="L19" s="23"/>
      <c r="M19" s="23"/>
      <c r="N19" s="23"/>
      <c r="O19" s="24"/>
      <c r="P19" s="293"/>
      <c r="Q19" s="294"/>
      <c r="R19" s="23"/>
      <c r="S19" s="24"/>
      <c r="T19" s="24"/>
      <c r="U19" s="154"/>
      <c r="V19" s="11"/>
      <c r="W19" s="79" t="s">
        <v>430</v>
      </c>
      <c r="X19" s="70" t="s">
        <v>436</v>
      </c>
      <c r="Y19" s="11"/>
      <c r="Z19" s="11" t="s">
        <v>253</v>
      </c>
      <c r="AA19" s="11" t="s">
        <v>1304</v>
      </c>
      <c r="AB19" s="11"/>
      <c r="AC19" s="79" t="s">
        <v>432</v>
      </c>
      <c r="AD19" s="70" t="s">
        <v>431</v>
      </c>
      <c r="AE19" s="70"/>
      <c r="AF19" s="11"/>
      <c r="AG19" s="11"/>
      <c r="AH19" s="11"/>
      <c r="AI19" s="11"/>
      <c r="AJ19" s="11"/>
      <c r="AK19" s="14" t="s">
        <v>1130</v>
      </c>
      <c r="AL19" s="11" t="s">
        <v>1131</v>
      </c>
      <c r="AM19" s="15"/>
      <c r="AN19" s="14" t="s">
        <v>276</v>
      </c>
      <c r="AO19" s="15" t="s">
        <v>567</v>
      </c>
      <c r="AP19" s="11"/>
      <c r="AQ19" s="11" t="s">
        <v>1191</v>
      </c>
      <c r="AR19" s="11" t="s">
        <v>1191</v>
      </c>
      <c r="AS19" s="11"/>
      <c r="AT19" s="11" t="s">
        <v>1219</v>
      </c>
      <c r="AU19" s="11" t="s">
        <v>1222</v>
      </c>
      <c r="AV19" s="11"/>
      <c r="AW19" s="11"/>
      <c r="AX19" s="11"/>
      <c r="AY19" s="11"/>
      <c r="AZ19" s="11"/>
      <c r="BA19" s="11"/>
      <c r="BB19" s="11"/>
      <c r="BC19" s="42"/>
      <c r="BD19" s="43"/>
      <c r="BE19" s="43"/>
      <c r="BF19" s="42"/>
      <c r="BG19" s="43"/>
      <c r="BH19" s="11"/>
      <c r="BI19" s="11"/>
      <c r="BJ19" s="11"/>
      <c r="BK19" s="11"/>
      <c r="BL19" s="38"/>
      <c r="BM19" s="38"/>
      <c r="FD19" s="6"/>
    </row>
    <row r="20" spans="1:160" ht="11.1" customHeight="1" x14ac:dyDescent="0.15">
      <c r="A20" s="9"/>
      <c r="B20" s="22" t="s">
        <v>64</v>
      </c>
      <c r="C20" s="139"/>
      <c r="D20" s="139"/>
      <c r="E20" s="139"/>
      <c r="F20" s="139"/>
      <c r="G20" s="32">
        <f t="shared" si="0"/>
        <v>0</v>
      </c>
      <c r="H20" s="23"/>
      <c r="I20" s="25"/>
      <c r="J20" s="23"/>
      <c r="K20" s="23" t="s">
        <v>47</v>
      </c>
      <c r="L20" s="23"/>
      <c r="M20" s="23"/>
      <c r="N20" s="23"/>
      <c r="O20" s="24"/>
      <c r="P20" s="293"/>
      <c r="Q20" s="294"/>
      <c r="R20" s="23"/>
      <c r="S20" s="24"/>
      <c r="T20" s="24"/>
      <c r="U20" s="154"/>
      <c r="V20" s="11"/>
      <c r="W20" s="79" t="s">
        <v>429</v>
      </c>
      <c r="X20" s="70" t="s">
        <v>433</v>
      </c>
      <c r="Y20" s="11"/>
      <c r="Z20" s="11" t="s">
        <v>1310</v>
      </c>
      <c r="AA20" s="11" t="s">
        <v>1311</v>
      </c>
      <c r="AB20" s="11"/>
      <c r="AC20" s="79" t="s">
        <v>874</v>
      </c>
      <c r="AD20" s="70" t="s">
        <v>875</v>
      </c>
      <c r="AE20" s="70"/>
      <c r="AF20" s="11"/>
      <c r="AG20" s="11"/>
      <c r="AH20" s="11"/>
      <c r="AI20" s="11"/>
      <c r="AJ20" s="11"/>
      <c r="AK20" s="14" t="s">
        <v>1132</v>
      </c>
      <c r="AL20" s="11" t="s">
        <v>1133</v>
      </c>
      <c r="AM20" s="15"/>
      <c r="AN20" s="14" t="s">
        <v>277</v>
      </c>
      <c r="AO20" s="15" t="s">
        <v>568</v>
      </c>
      <c r="AP20" s="11"/>
      <c r="AQ20" s="11" t="s">
        <v>1192</v>
      </c>
      <c r="AR20" s="11" t="s">
        <v>1192</v>
      </c>
      <c r="AS20" s="11"/>
      <c r="AT20" s="11" t="s">
        <v>1220</v>
      </c>
      <c r="AU20" s="11" t="s">
        <v>1223</v>
      </c>
      <c r="AV20" s="11"/>
      <c r="AW20" s="11"/>
      <c r="AX20" s="11"/>
      <c r="AY20" s="11"/>
      <c r="AZ20" s="11"/>
      <c r="BA20" s="11"/>
      <c r="BB20" s="11"/>
      <c r="BC20" s="42"/>
      <c r="BD20" s="43"/>
      <c r="BE20" s="43"/>
      <c r="BF20" s="42"/>
      <c r="BG20" s="43"/>
      <c r="BH20" s="11"/>
      <c r="BI20" s="11"/>
      <c r="BJ20" s="11"/>
      <c r="BK20" s="11"/>
      <c r="BL20" s="38"/>
      <c r="BM20" s="38"/>
    </row>
    <row r="21" spans="1:160" ht="11.1" customHeight="1" x14ac:dyDescent="0.15">
      <c r="A21" s="9"/>
      <c r="B21" s="22" t="s">
        <v>65</v>
      </c>
      <c r="C21" s="139"/>
      <c r="D21" s="139"/>
      <c r="E21" s="139"/>
      <c r="F21" s="139"/>
      <c r="G21" s="32">
        <f t="shared" si="0"/>
        <v>0</v>
      </c>
      <c r="H21" s="23"/>
      <c r="I21" s="25"/>
      <c r="J21" s="23"/>
      <c r="K21" s="23" t="s">
        <v>47</v>
      </c>
      <c r="L21" s="23"/>
      <c r="M21" s="23"/>
      <c r="N21" s="23"/>
      <c r="O21" s="24"/>
      <c r="P21" s="293"/>
      <c r="Q21" s="294"/>
      <c r="R21" s="23"/>
      <c r="S21" s="24"/>
      <c r="T21" s="24"/>
      <c r="U21" s="154"/>
      <c r="V21" s="11"/>
      <c r="W21" s="65" t="s">
        <v>879</v>
      </c>
      <c r="X21" s="65" t="s">
        <v>875</v>
      </c>
      <c r="Y21" s="11"/>
      <c r="Z21" s="11" t="s">
        <v>1307</v>
      </c>
      <c r="AA21" s="11" t="s">
        <v>1308</v>
      </c>
      <c r="AB21" s="11"/>
      <c r="AC21" s="79"/>
      <c r="AD21" s="70"/>
      <c r="AE21" s="70"/>
      <c r="AF21" s="11"/>
      <c r="AG21" s="11"/>
      <c r="AH21" s="11"/>
      <c r="AI21" s="11"/>
      <c r="AJ21" s="11"/>
      <c r="AK21" s="14" t="s">
        <v>1134</v>
      </c>
      <c r="AL21" s="11" t="s">
        <v>1135</v>
      </c>
      <c r="AM21" s="15"/>
      <c r="AN21" s="14" t="s">
        <v>278</v>
      </c>
      <c r="AO21" s="15" t="s">
        <v>569</v>
      </c>
      <c r="AP21" s="11"/>
      <c r="AQ21" s="11" t="s">
        <v>1193</v>
      </c>
      <c r="AR21" s="11" t="s">
        <v>1193</v>
      </c>
      <c r="AS21" s="11"/>
      <c r="AT21" s="11" t="s">
        <v>1378</v>
      </c>
      <c r="AU21" s="11" t="s">
        <v>1379</v>
      </c>
      <c r="AV21" s="11"/>
      <c r="AW21" s="11"/>
      <c r="AX21" s="11"/>
      <c r="AY21" s="11"/>
      <c r="AZ21" s="11"/>
      <c r="BA21" s="11"/>
      <c r="BB21" s="11"/>
      <c r="BC21" s="42"/>
      <c r="BD21" s="43"/>
      <c r="BE21" s="43"/>
      <c r="BF21" s="42"/>
      <c r="BG21" s="43"/>
      <c r="BH21" s="11"/>
      <c r="BI21" s="11"/>
      <c r="BJ21" s="11"/>
      <c r="BK21" s="11"/>
      <c r="BL21" s="38"/>
      <c r="BM21" s="38"/>
    </row>
    <row r="22" spans="1:160" ht="11.1" customHeight="1" x14ac:dyDescent="0.15">
      <c r="A22" s="9"/>
      <c r="B22" s="22" t="s">
        <v>66</v>
      </c>
      <c r="C22" s="139"/>
      <c r="D22" s="139"/>
      <c r="E22" s="139"/>
      <c r="F22" s="139"/>
      <c r="G22" s="32">
        <f t="shared" si="0"/>
        <v>0</v>
      </c>
      <c r="H22" s="23"/>
      <c r="I22" s="25"/>
      <c r="J22" s="23"/>
      <c r="K22" s="23" t="s">
        <v>47</v>
      </c>
      <c r="L22" s="23"/>
      <c r="M22" s="23"/>
      <c r="N22" s="23"/>
      <c r="O22" s="24"/>
      <c r="P22" s="293"/>
      <c r="Q22" s="294"/>
      <c r="R22" s="23"/>
      <c r="S22" s="24"/>
      <c r="T22" s="24"/>
      <c r="U22" s="154"/>
      <c r="V22" s="11"/>
      <c r="W22" s="151"/>
      <c r="X22" s="150"/>
      <c r="Y22" s="11"/>
      <c r="Z22" s="11" t="s">
        <v>112</v>
      </c>
      <c r="AA22" s="11" t="s">
        <v>1309</v>
      </c>
      <c r="AB22" s="11"/>
      <c r="AC22" s="79" t="s">
        <v>847</v>
      </c>
      <c r="AD22" s="70" t="s">
        <v>895</v>
      </c>
      <c r="AE22" s="70"/>
      <c r="AF22" s="11"/>
      <c r="AG22" s="11"/>
      <c r="AH22" s="11"/>
      <c r="AI22" s="11"/>
      <c r="AJ22" s="11"/>
      <c r="AK22" s="14" t="s">
        <v>1136</v>
      </c>
      <c r="AL22" s="11" t="s">
        <v>1137</v>
      </c>
      <c r="AM22" s="15"/>
      <c r="AN22" s="14" t="s">
        <v>279</v>
      </c>
      <c r="AO22" s="15" t="s">
        <v>570</v>
      </c>
      <c r="AP22" s="11"/>
      <c r="AQ22" s="11" t="s">
        <v>1194</v>
      </c>
      <c r="AR22" s="11" t="s">
        <v>1194</v>
      </c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42"/>
      <c r="BD22" s="43"/>
      <c r="BE22" s="43"/>
      <c r="BF22" s="42"/>
      <c r="BG22" s="43"/>
      <c r="BH22" s="11"/>
      <c r="BI22" s="11"/>
      <c r="BJ22" s="11"/>
      <c r="BK22" s="11"/>
      <c r="BL22" s="38"/>
      <c r="BM22" s="38"/>
      <c r="FD22" s="6"/>
    </row>
    <row r="23" spans="1:160" ht="11.1" customHeight="1" x14ac:dyDescent="0.15">
      <c r="A23" s="9"/>
      <c r="B23" s="22" t="s">
        <v>67</v>
      </c>
      <c r="C23" s="139"/>
      <c r="D23" s="139"/>
      <c r="E23" s="139"/>
      <c r="F23" s="139"/>
      <c r="G23" s="32">
        <f t="shared" si="0"/>
        <v>0</v>
      </c>
      <c r="H23" s="23"/>
      <c r="I23" s="25"/>
      <c r="J23" s="23"/>
      <c r="K23" s="23" t="s">
        <v>47</v>
      </c>
      <c r="L23" s="23"/>
      <c r="M23" s="23"/>
      <c r="N23" s="23"/>
      <c r="O23" s="24"/>
      <c r="P23" s="293"/>
      <c r="Q23" s="294"/>
      <c r="R23" s="23"/>
      <c r="S23" s="24"/>
      <c r="T23" s="24"/>
      <c r="U23" s="154"/>
      <c r="V23" s="11"/>
      <c r="W23" s="151"/>
      <c r="X23" s="150"/>
      <c r="Y23" s="11"/>
      <c r="Z23" s="11" t="s">
        <v>1305</v>
      </c>
      <c r="AA23" s="11" t="s">
        <v>1306</v>
      </c>
      <c r="AB23" s="11"/>
      <c r="AC23" s="79" t="s">
        <v>894</v>
      </c>
      <c r="AD23" s="70" t="s">
        <v>896</v>
      </c>
      <c r="AE23" s="70"/>
      <c r="AF23" s="11"/>
      <c r="AG23" s="11"/>
      <c r="AH23" s="11"/>
      <c r="AI23" s="11"/>
      <c r="AJ23" s="11"/>
      <c r="AK23" s="14"/>
      <c r="AL23" s="11"/>
      <c r="AM23" s="15"/>
      <c r="AN23" s="14" t="s">
        <v>280</v>
      </c>
      <c r="AO23" s="15" t="s">
        <v>571</v>
      </c>
      <c r="AP23" s="11"/>
      <c r="AQ23" s="11" t="s">
        <v>1195</v>
      </c>
      <c r="AR23" s="11" t="s">
        <v>1195</v>
      </c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42"/>
      <c r="BD23" s="43"/>
      <c r="BE23" s="43"/>
      <c r="BF23" s="42"/>
      <c r="BG23" s="43"/>
      <c r="BH23" s="11"/>
      <c r="BI23" s="11"/>
      <c r="BJ23" s="11"/>
      <c r="BK23" s="11"/>
      <c r="BL23" s="38"/>
      <c r="BM23" s="38"/>
    </row>
    <row r="24" spans="1:160" ht="11.1" customHeight="1" x14ac:dyDescent="0.15">
      <c r="A24" s="9"/>
      <c r="B24" s="22" t="s">
        <v>68</v>
      </c>
      <c r="C24" s="139"/>
      <c r="D24" s="139"/>
      <c r="E24" s="139"/>
      <c r="F24" s="139"/>
      <c r="G24" s="32">
        <f t="shared" si="0"/>
        <v>0</v>
      </c>
      <c r="H24" s="23"/>
      <c r="I24" s="25"/>
      <c r="J24" s="23"/>
      <c r="K24" s="23" t="s">
        <v>47</v>
      </c>
      <c r="L24" s="23"/>
      <c r="M24" s="23"/>
      <c r="N24" s="23"/>
      <c r="O24" s="24"/>
      <c r="P24" s="293"/>
      <c r="Q24" s="294"/>
      <c r="R24" s="23"/>
      <c r="S24" s="24"/>
      <c r="T24" s="24"/>
      <c r="U24" s="154"/>
      <c r="V24" s="11"/>
      <c r="W24" s="151"/>
      <c r="X24" s="150"/>
      <c r="Y24" s="11"/>
      <c r="Z24" s="11" t="s">
        <v>23</v>
      </c>
      <c r="AA24" s="11" t="s">
        <v>1312</v>
      </c>
      <c r="AB24" s="11"/>
      <c r="AC24" s="70" t="s">
        <v>846</v>
      </c>
      <c r="AD24" s="70" t="s">
        <v>897</v>
      </c>
      <c r="AE24" s="70"/>
      <c r="AF24" s="11"/>
      <c r="AG24" s="11"/>
      <c r="AH24" s="11"/>
      <c r="AI24" s="11"/>
      <c r="AJ24" s="11"/>
      <c r="AK24" s="14" t="s">
        <v>1840</v>
      </c>
      <c r="AL24" s="11" t="s">
        <v>1847</v>
      </c>
      <c r="AM24" s="15"/>
      <c r="AN24" s="14" t="s">
        <v>281</v>
      </c>
      <c r="AO24" s="15" t="s">
        <v>572</v>
      </c>
      <c r="AP24" s="11"/>
      <c r="AQ24" s="11" t="s">
        <v>1196</v>
      </c>
      <c r="AR24" s="11" t="s">
        <v>1196</v>
      </c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42"/>
      <c r="BD24" s="43"/>
      <c r="BE24" s="43"/>
      <c r="BF24" s="42"/>
      <c r="BG24" s="43"/>
      <c r="BH24" s="11"/>
      <c r="BI24" s="11"/>
      <c r="BJ24" s="11"/>
      <c r="BK24" s="11"/>
      <c r="BL24" s="38"/>
      <c r="BM24" s="38"/>
    </row>
    <row r="25" spans="1:160" ht="11.1" customHeight="1" x14ac:dyDescent="0.15">
      <c r="A25" s="9"/>
      <c r="B25" s="22" t="s">
        <v>69</v>
      </c>
      <c r="C25" s="139"/>
      <c r="D25" s="139"/>
      <c r="E25" s="139"/>
      <c r="F25" s="139"/>
      <c r="G25" s="32">
        <f t="shared" si="0"/>
        <v>0</v>
      </c>
      <c r="H25" s="23"/>
      <c r="I25" s="25"/>
      <c r="J25" s="23"/>
      <c r="K25" s="23" t="s">
        <v>47</v>
      </c>
      <c r="L25" s="23"/>
      <c r="M25" s="23"/>
      <c r="N25" s="23"/>
      <c r="O25" s="24"/>
      <c r="P25" s="293"/>
      <c r="Q25" s="294"/>
      <c r="R25" s="23"/>
      <c r="S25" s="24"/>
      <c r="T25" s="24"/>
      <c r="U25" s="154"/>
      <c r="V25" s="11"/>
      <c r="W25" s="150"/>
      <c r="X25" s="150"/>
      <c r="Y25" s="11"/>
      <c r="Z25" s="11" t="s">
        <v>24</v>
      </c>
      <c r="AA25" s="11" t="s">
        <v>1313</v>
      </c>
      <c r="AB25" s="11"/>
      <c r="AC25" s="70" t="s">
        <v>898</v>
      </c>
      <c r="AD25" s="70" t="s">
        <v>899</v>
      </c>
      <c r="AE25" s="70"/>
      <c r="AF25" s="11"/>
      <c r="AG25" s="11"/>
      <c r="AH25" s="11"/>
      <c r="AI25" s="11"/>
      <c r="AJ25" s="11"/>
      <c r="AK25" s="14" t="s">
        <v>1841</v>
      </c>
      <c r="AL25" s="11" t="s">
        <v>1848</v>
      </c>
      <c r="AM25" s="15"/>
      <c r="AN25" s="14" t="s">
        <v>282</v>
      </c>
      <c r="AO25" s="15" t="s">
        <v>283</v>
      </c>
      <c r="AP25" s="11"/>
      <c r="AQ25" s="11" t="s">
        <v>1197</v>
      </c>
      <c r="AR25" s="11" t="s">
        <v>1197</v>
      </c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42"/>
      <c r="BD25" s="43"/>
      <c r="BE25" s="43"/>
      <c r="BF25" s="42"/>
      <c r="BG25" s="43"/>
      <c r="BH25" s="11"/>
      <c r="BI25" s="11"/>
      <c r="BJ25" s="11"/>
      <c r="BK25" s="11"/>
      <c r="BL25" s="38"/>
      <c r="BM25" s="38"/>
      <c r="FD25" s="6"/>
    </row>
    <row r="26" spans="1:160" ht="11.1" customHeight="1" x14ac:dyDescent="0.15">
      <c r="A26" s="9"/>
      <c r="B26" s="22" t="s">
        <v>70</v>
      </c>
      <c r="C26" s="139"/>
      <c r="D26" s="139"/>
      <c r="E26" s="139"/>
      <c r="F26" s="139"/>
      <c r="G26" s="32">
        <f t="shared" si="0"/>
        <v>0</v>
      </c>
      <c r="H26" s="23"/>
      <c r="I26" s="25"/>
      <c r="J26" s="23"/>
      <c r="K26" s="23" t="s">
        <v>47</v>
      </c>
      <c r="L26" s="23"/>
      <c r="M26" s="23"/>
      <c r="N26" s="23"/>
      <c r="O26" s="24"/>
      <c r="P26" s="293"/>
      <c r="Q26" s="294"/>
      <c r="R26" s="23"/>
      <c r="S26" s="24"/>
      <c r="T26" s="24"/>
      <c r="U26" s="154"/>
      <c r="V26" s="11"/>
      <c r="W26" s="150"/>
      <c r="X26" s="150"/>
      <c r="Y26" s="11"/>
      <c r="Z26" s="11" t="s">
        <v>25</v>
      </c>
      <c r="AA26" s="11" t="s">
        <v>1314</v>
      </c>
      <c r="AB26" s="11"/>
      <c r="AC26" s="70" t="s">
        <v>953</v>
      </c>
      <c r="AD26" s="70" t="s">
        <v>955</v>
      </c>
      <c r="AE26" s="70"/>
      <c r="AF26" s="11"/>
      <c r="AG26" s="11"/>
      <c r="AH26" s="11"/>
      <c r="AI26" s="11"/>
      <c r="AJ26" s="11"/>
      <c r="AK26" s="14" t="s">
        <v>1842</v>
      </c>
      <c r="AL26" s="11" t="s">
        <v>1849</v>
      </c>
      <c r="AM26" s="15"/>
      <c r="AN26" s="14"/>
      <c r="AO26" s="15"/>
      <c r="AP26" s="11"/>
      <c r="AQ26" s="11" t="s">
        <v>1198</v>
      </c>
      <c r="AR26" s="11" t="s">
        <v>1198</v>
      </c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42"/>
      <c r="BD26" s="43"/>
      <c r="BE26" s="43"/>
      <c r="BF26" s="42"/>
      <c r="BG26" s="43"/>
      <c r="BH26" s="11"/>
      <c r="BI26" s="11"/>
      <c r="BJ26" s="11"/>
      <c r="BK26" s="11"/>
      <c r="BL26" s="38"/>
      <c r="BM26" s="38"/>
    </row>
    <row r="27" spans="1:160" ht="11.1" customHeight="1" x14ac:dyDescent="0.15">
      <c r="A27" s="9"/>
      <c r="B27" s="22" t="s">
        <v>71</v>
      </c>
      <c r="C27" s="139"/>
      <c r="D27" s="139"/>
      <c r="E27" s="139"/>
      <c r="F27" s="139"/>
      <c r="G27" s="32">
        <f t="shared" si="0"/>
        <v>0</v>
      </c>
      <c r="H27" s="23"/>
      <c r="I27" s="25"/>
      <c r="J27" s="23"/>
      <c r="K27" s="23" t="s">
        <v>47</v>
      </c>
      <c r="L27" s="23"/>
      <c r="M27" s="23"/>
      <c r="N27" s="23"/>
      <c r="O27" s="24"/>
      <c r="P27" s="293"/>
      <c r="Q27" s="294"/>
      <c r="R27" s="23"/>
      <c r="S27" s="24"/>
      <c r="T27" s="24"/>
      <c r="U27" s="154"/>
      <c r="V27" s="11"/>
      <c r="W27" s="150"/>
      <c r="X27" s="150"/>
      <c r="Y27" s="11"/>
      <c r="Z27" s="11" t="s">
        <v>26</v>
      </c>
      <c r="AA27" s="11" t="s">
        <v>1315</v>
      </c>
      <c r="AB27" s="11"/>
      <c r="AC27" s="70" t="s">
        <v>954</v>
      </c>
      <c r="AD27" s="70" t="s">
        <v>956</v>
      </c>
      <c r="AE27" s="70"/>
      <c r="AF27" s="11"/>
      <c r="AG27" s="11"/>
      <c r="AH27" s="11"/>
      <c r="AI27" s="11"/>
      <c r="AJ27" s="11"/>
      <c r="AK27" s="14" t="s">
        <v>1843</v>
      </c>
      <c r="AL27" s="11" t="s">
        <v>1850</v>
      </c>
      <c r="AM27" s="15"/>
      <c r="AN27" s="14" t="s">
        <v>284</v>
      </c>
      <c r="AO27" s="15" t="s">
        <v>285</v>
      </c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42"/>
      <c r="BD27" s="43"/>
      <c r="BE27" s="43"/>
      <c r="BF27" s="42"/>
      <c r="BG27" s="43"/>
      <c r="BH27" s="11"/>
      <c r="BI27" s="11"/>
      <c r="BJ27" s="11"/>
      <c r="BK27" s="11"/>
      <c r="BL27" s="38"/>
      <c r="BM27" s="38"/>
    </row>
    <row r="28" spans="1:160" ht="11.1" customHeight="1" x14ac:dyDescent="0.15">
      <c r="A28" s="9"/>
      <c r="B28" s="22" t="s">
        <v>72</v>
      </c>
      <c r="C28" s="23"/>
      <c r="D28" s="23"/>
      <c r="E28" s="139"/>
      <c r="F28" s="23"/>
      <c r="G28" s="32">
        <f t="shared" si="0"/>
        <v>0</v>
      </c>
      <c r="H28" s="23"/>
      <c r="I28" s="25"/>
      <c r="J28" s="23"/>
      <c r="K28" s="23" t="s">
        <v>47</v>
      </c>
      <c r="L28" s="23"/>
      <c r="M28" s="23"/>
      <c r="N28" s="23"/>
      <c r="O28" s="24"/>
      <c r="P28" s="293"/>
      <c r="Q28" s="294"/>
      <c r="R28" s="23"/>
      <c r="S28" s="24"/>
      <c r="T28" s="24"/>
      <c r="U28" s="154"/>
      <c r="V28" s="11"/>
      <c r="W28" s="150"/>
      <c r="X28" s="150"/>
      <c r="Y28" s="11"/>
      <c r="Z28" s="11" t="s">
        <v>1316</v>
      </c>
      <c r="AA28" s="11" t="s">
        <v>1317</v>
      </c>
      <c r="AB28" s="11"/>
      <c r="AC28" s="11"/>
      <c r="AD28" s="11"/>
      <c r="AE28" s="11"/>
      <c r="AF28" s="11"/>
      <c r="AG28" s="11"/>
      <c r="AH28" s="11"/>
      <c r="AI28" s="11"/>
      <c r="AJ28" s="11"/>
      <c r="AK28" s="14"/>
      <c r="AL28" s="11"/>
      <c r="AM28" s="15"/>
      <c r="AN28" s="14" t="s">
        <v>286</v>
      </c>
      <c r="AO28" s="15" t="s">
        <v>287</v>
      </c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42"/>
      <c r="BD28" s="43"/>
      <c r="BE28" s="43"/>
      <c r="BF28" s="42"/>
      <c r="BG28" s="43"/>
      <c r="BH28" s="11"/>
      <c r="BI28" s="11"/>
      <c r="BJ28" s="11"/>
      <c r="BK28" s="11"/>
      <c r="BL28" s="38"/>
      <c r="BM28" s="38"/>
      <c r="FD28" s="6"/>
    </row>
    <row r="29" spans="1:160" ht="11.1" customHeight="1" x14ac:dyDescent="0.15">
      <c r="A29" s="9"/>
      <c r="B29" s="22" t="s">
        <v>73</v>
      </c>
      <c r="C29" s="23"/>
      <c r="D29" s="23"/>
      <c r="E29" s="139"/>
      <c r="F29" s="23"/>
      <c r="G29" s="32">
        <f t="shared" si="0"/>
        <v>0</v>
      </c>
      <c r="H29" s="23"/>
      <c r="I29" s="25"/>
      <c r="J29" s="23"/>
      <c r="K29" s="23" t="s">
        <v>47</v>
      </c>
      <c r="L29" s="23"/>
      <c r="M29" s="23"/>
      <c r="N29" s="23"/>
      <c r="O29" s="24"/>
      <c r="P29" s="293"/>
      <c r="Q29" s="294"/>
      <c r="R29" s="23"/>
      <c r="S29" s="24"/>
      <c r="T29" s="24"/>
      <c r="U29" s="154"/>
      <c r="V29" s="11"/>
      <c r="W29" s="150"/>
      <c r="X29" s="150"/>
      <c r="Y29" s="11"/>
      <c r="Z29" s="11" t="s">
        <v>27</v>
      </c>
      <c r="AA29" s="11" t="s">
        <v>1318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4" t="s">
        <v>1845</v>
      </c>
      <c r="AL29" s="11" t="s">
        <v>1851</v>
      </c>
      <c r="AM29" s="15"/>
      <c r="AN29" s="14" t="s">
        <v>122</v>
      </c>
      <c r="AO29" s="15" t="s">
        <v>288</v>
      </c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42"/>
      <c r="BD29" s="43"/>
      <c r="BE29" s="43"/>
      <c r="BF29" s="42"/>
      <c r="BG29" s="43"/>
      <c r="BH29" s="11"/>
      <c r="BI29" s="11"/>
      <c r="BJ29" s="11"/>
      <c r="BK29" s="11"/>
      <c r="BL29" s="38"/>
      <c r="BM29" s="38"/>
    </row>
    <row r="30" spans="1:160" ht="11.1" customHeight="1" x14ac:dyDescent="0.15">
      <c r="A30" s="9"/>
      <c r="B30" s="22" t="s">
        <v>74</v>
      </c>
      <c r="C30" s="23"/>
      <c r="D30" s="23"/>
      <c r="E30" s="139"/>
      <c r="F30" s="23"/>
      <c r="G30" s="32">
        <f t="shared" si="0"/>
        <v>0</v>
      </c>
      <c r="H30" s="23"/>
      <c r="I30" s="25"/>
      <c r="J30" s="23"/>
      <c r="K30" s="23" t="s">
        <v>47</v>
      </c>
      <c r="L30" s="23"/>
      <c r="M30" s="23"/>
      <c r="N30" s="23"/>
      <c r="O30" s="24"/>
      <c r="P30" s="293"/>
      <c r="Q30" s="294"/>
      <c r="R30" s="23"/>
      <c r="S30" s="24"/>
      <c r="T30" s="24"/>
      <c r="U30" s="154"/>
      <c r="V30" s="11"/>
      <c r="W30" s="151"/>
      <c r="X30" s="150"/>
      <c r="Y30" s="11"/>
      <c r="Z30" s="11" t="s">
        <v>28</v>
      </c>
      <c r="AA30" s="11" t="s">
        <v>1319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4" t="s">
        <v>1844</v>
      </c>
      <c r="AL30" s="11" t="s">
        <v>1852</v>
      </c>
      <c r="AM30" s="15"/>
      <c r="AN30" s="14" t="s">
        <v>289</v>
      </c>
      <c r="AO30" s="15" t="s">
        <v>573</v>
      </c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42"/>
      <c r="BD30" s="43"/>
      <c r="BE30" s="43"/>
      <c r="BF30" s="42"/>
      <c r="BG30" s="43"/>
      <c r="BH30" s="11"/>
      <c r="BI30" s="11"/>
      <c r="BJ30" s="38"/>
      <c r="BK30" s="38"/>
    </row>
    <row r="31" spans="1:160" ht="11.1" customHeight="1" x14ac:dyDescent="0.15">
      <c r="A31" s="9"/>
      <c r="B31" s="22" t="s">
        <v>75</v>
      </c>
      <c r="C31" s="23"/>
      <c r="D31" s="23"/>
      <c r="E31" s="139"/>
      <c r="F31" s="23"/>
      <c r="G31" s="32">
        <f t="shared" si="0"/>
        <v>0</v>
      </c>
      <c r="H31" s="23"/>
      <c r="I31" s="25"/>
      <c r="J31" s="23"/>
      <c r="K31" s="23" t="s">
        <v>47</v>
      </c>
      <c r="L31" s="23"/>
      <c r="M31" s="23"/>
      <c r="N31" s="23"/>
      <c r="O31" s="24"/>
      <c r="P31" s="293"/>
      <c r="Q31" s="294"/>
      <c r="R31" s="23"/>
      <c r="S31" s="24"/>
      <c r="T31" s="24"/>
      <c r="U31" s="154"/>
      <c r="V31" s="11"/>
      <c r="W31" s="151"/>
      <c r="X31" s="150"/>
      <c r="Y31" s="11"/>
      <c r="Z31" s="11" t="s">
        <v>29</v>
      </c>
      <c r="AA31" s="11" t="s">
        <v>1320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4"/>
      <c r="AL31" s="11"/>
      <c r="AM31" s="15"/>
      <c r="AN31" s="14" t="s">
        <v>290</v>
      </c>
      <c r="AO31" s="15" t="s">
        <v>576</v>
      </c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42"/>
      <c r="BD31" s="43"/>
      <c r="BE31" s="43"/>
      <c r="BF31" s="42"/>
      <c r="BG31" s="43"/>
      <c r="BH31" s="11"/>
      <c r="BI31" s="11"/>
      <c r="BJ31" s="38"/>
      <c r="BK31" s="38"/>
      <c r="FD31" s="6"/>
    </row>
    <row r="32" spans="1:160" ht="11.1" customHeight="1" x14ac:dyDescent="0.15">
      <c r="A32" s="9"/>
      <c r="B32" s="22" t="s">
        <v>76</v>
      </c>
      <c r="C32" s="23"/>
      <c r="D32" s="23"/>
      <c r="E32" s="139"/>
      <c r="F32" s="23"/>
      <c r="G32" s="32">
        <f t="shared" si="0"/>
        <v>0</v>
      </c>
      <c r="H32" s="23"/>
      <c r="I32" s="25"/>
      <c r="J32" s="23"/>
      <c r="K32" s="23" t="s">
        <v>47</v>
      </c>
      <c r="L32" s="23"/>
      <c r="M32" s="23"/>
      <c r="N32" s="23"/>
      <c r="O32" s="24"/>
      <c r="P32" s="293"/>
      <c r="Q32" s="294"/>
      <c r="R32" s="23"/>
      <c r="S32" s="24"/>
      <c r="T32" s="24"/>
      <c r="U32" s="154"/>
      <c r="V32" s="11"/>
      <c r="W32" s="151"/>
      <c r="X32" s="150"/>
      <c r="Y32" s="11"/>
      <c r="Z32" s="11" t="s">
        <v>30</v>
      </c>
      <c r="AA32" s="11" t="s">
        <v>1321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4" t="s">
        <v>1846</v>
      </c>
      <c r="AL32" s="11" t="s">
        <v>1853</v>
      </c>
      <c r="AM32" s="15"/>
      <c r="AN32" s="14" t="s">
        <v>123</v>
      </c>
      <c r="AO32" s="15" t="s">
        <v>124</v>
      </c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42"/>
      <c r="BD32" s="43"/>
      <c r="BE32" s="43"/>
      <c r="BF32" s="42"/>
      <c r="BG32" s="43"/>
      <c r="BH32" s="11"/>
      <c r="BI32" s="11"/>
      <c r="BJ32" s="38"/>
      <c r="BK32" s="38"/>
    </row>
    <row r="33" spans="1:160" ht="11.1" customHeight="1" x14ac:dyDescent="0.15">
      <c r="A33" s="9"/>
      <c r="B33" s="22" t="s">
        <v>77</v>
      </c>
      <c r="C33" s="23"/>
      <c r="D33" s="23"/>
      <c r="E33" s="139"/>
      <c r="F33" s="23"/>
      <c r="G33" s="32">
        <f t="shared" si="0"/>
        <v>0</v>
      </c>
      <c r="H33" s="23"/>
      <c r="I33" s="25"/>
      <c r="J33" s="23"/>
      <c r="K33" s="23" t="s">
        <v>47</v>
      </c>
      <c r="L33" s="23"/>
      <c r="M33" s="23"/>
      <c r="N33" s="23"/>
      <c r="O33" s="24"/>
      <c r="P33" s="293"/>
      <c r="Q33" s="294"/>
      <c r="R33" s="23"/>
      <c r="S33" s="24"/>
      <c r="T33" s="24"/>
      <c r="U33" s="154"/>
      <c r="V33" s="11"/>
      <c r="W33" s="151"/>
      <c r="X33" s="150"/>
      <c r="Y33" s="11"/>
      <c r="Z33" s="11" t="s">
        <v>31</v>
      </c>
      <c r="AA33" s="11" t="s">
        <v>1322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4" t="s">
        <v>1844</v>
      </c>
      <c r="AL33" s="11" t="s">
        <v>1854</v>
      </c>
      <c r="AM33" s="15"/>
      <c r="AN33" s="14" t="s">
        <v>291</v>
      </c>
      <c r="AO33" s="15" t="s">
        <v>292</v>
      </c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42"/>
      <c r="BD33" s="43"/>
      <c r="BE33" s="43"/>
      <c r="BF33" s="42"/>
      <c r="BG33" s="43"/>
      <c r="BH33" s="11"/>
      <c r="BI33" s="11"/>
      <c r="BJ33" s="38"/>
      <c r="BK33" s="38"/>
    </row>
    <row r="34" spans="1:160" ht="11.1" customHeight="1" x14ac:dyDescent="0.15">
      <c r="A34" s="9"/>
      <c r="B34" s="22" t="s">
        <v>78</v>
      </c>
      <c r="C34" s="134"/>
      <c r="D34" s="134"/>
      <c r="E34" s="138"/>
      <c r="F34" s="134"/>
      <c r="G34" s="135">
        <f t="shared" si="0"/>
        <v>0</v>
      </c>
      <c r="H34" s="134"/>
      <c r="I34" s="136"/>
      <c r="J34" s="134"/>
      <c r="K34" s="134" t="s">
        <v>47</v>
      </c>
      <c r="L34" s="134"/>
      <c r="M34" s="23"/>
      <c r="N34" s="23"/>
      <c r="O34" s="24"/>
      <c r="P34" s="293"/>
      <c r="Q34" s="294"/>
      <c r="R34" s="23"/>
      <c r="S34" s="24"/>
      <c r="T34" s="24"/>
      <c r="U34" s="154"/>
      <c r="V34" s="11"/>
      <c r="W34" s="151"/>
      <c r="X34" s="150"/>
      <c r="Y34" s="11"/>
      <c r="Z34" s="11" t="s">
        <v>32</v>
      </c>
      <c r="AA34" s="11" t="s">
        <v>1323</v>
      </c>
      <c r="AB34" s="11"/>
      <c r="AC34" s="11"/>
      <c r="AD34" s="11"/>
      <c r="AE34" s="11"/>
      <c r="AF34" s="11"/>
      <c r="AG34" s="11"/>
      <c r="AH34" s="11"/>
      <c r="AI34" s="11"/>
      <c r="AJ34" s="11"/>
      <c r="AK34" s="14"/>
      <c r="AL34" s="11"/>
      <c r="AM34" s="15"/>
      <c r="AN34" s="14" t="s">
        <v>293</v>
      </c>
      <c r="AO34" s="15" t="s">
        <v>294</v>
      </c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42"/>
      <c r="BD34" s="43"/>
      <c r="BE34" s="43"/>
      <c r="BF34" s="42"/>
      <c r="BG34" s="43"/>
      <c r="BH34" s="11"/>
      <c r="BI34" s="11"/>
      <c r="BJ34" s="38"/>
      <c r="BK34" s="38"/>
      <c r="FD34" s="6"/>
    </row>
    <row r="35" spans="1:160" ht="11.1" customHeight="1" x14ac:dyDescent="0.15">
      <c r="A35" s="9"/>
      <c r="B35" s="22" t="s">
        <v>79</v>
      </c>
      <c r="C35" s="23"/>
      <c r="D35" s="23"/>
      <c r="E35" s="23"/>
      <c r="F35" s="23"/>
      <c r="G35" s="32">
        <f t="shared" si="0"/>
        <v>0</v>
      </c>
      <c r="H35" s="23"/>
      <c r="I35" s="25"/>
      <c r="J35" s="23"/>
      <c r="K35" s="23" t="s">
        <v>47</v>
      </c>
      <c r="L35" s="23"/>
      <c r="M35" s="23"/>
      <c r="N35" s="23"/>
      <c r="O35" s="24"/>
      <c r="P35" s="293"/>
      <c r="Q35" s="294"/>
      <c r="R35" s="23"/>
      <c r="S35" s="24"/>
      <c r="T35" s="24"/>
      <c r="U35" s="154"/>
      <c r="V35" s="11"/>
      <c r="W35" s="151"/>
      <c r="X35" s="150"/>
      <c r="Y35" s="11"/>
      <c r="Z35" s="11" t="s">
        <v>33</v>
      </c>
      <c r="AA35" s="11" t="s">
        <v>1324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4" t="s">
        <v>1836</v>
      </c>
      <c r="AL35" s="11" t="s">
        <v>1855</v>
      </c>
      <c r="AM35" s="15"/>
      <c r="AN35" s="14" t="s">
        <v>125</v>
      </c>
      <c r="AO35" s="15" t="s">
        <v>295</v>
      </c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42"/>
      <c r="BD35" s="43"/>
      <c r="BE35" s="43"/>
      <c r="BF35" s="42"/>
      <c r="BG35" s="43"/>
      <c r="BH35" s="11"/>
      <c r="BI35" s="11"/>
      <c r="BJ35" s="38"/>
      <c r="BK35" s="38"/>
    </row>
    <row r="36" spans="1:160" ht="11.1" customHeight="1" x14ac:dyDescent="0.15">
      <c r="A36" s="9"/>
      <c r="B36" s="22" t="s">
        <v>80</v>
      </c>
      <c r="C36" s="23"/>
      <c r="D36" s="23"/>
      <c r="E36" s="23"/>
      <c r="F36" s="23"/>
      <c r="G36" s="32">
        <f t="shared" si="0"/>
        <v>0</v>
      </c>
      <c r="H36" s="23"/>
      <c r="I36" s="25"/>
      <c r="J36" s="23"/>
      <c r="K36" s="23" t="s">
        <v>47</v>
      </c>
      <c r="L36" s="23"/>
      <c r="M36" s="23"/>
      <c r="N36" s="23"/>
      <c r="O36" s="24"/>
      <c r="P36" s="293"/>
      <c r="Q36" s="294"/>
      <c r="R36" s="23"/>
      <c r="S36" s="24"/>
      <c r="T36" s="24"/>
      <c r="U36" s="154"/>
      <c r="V36" s="11"/>
      <c r="W36" s="151"/>
      <c r="X36" s="150"/>
      <c r="Y36" s="11"/>
      <c r="Z36" s="11" t="s">
        <v>34</v>
      </c>
      <c r="AA36" s="11" t="s">
        <v>1325</v>
      </c>
      <c r="AB36" s="11"/>
      <c r="AC36" s="11"/>
      <c r="AD36" s="11"/>
      <c r="AE36" s="11"/>
      <c r="AF36" s="11"/>
      <c r="AG36" s="11"/>
      <c r="AH36" s="11"/>
      <c r="AI36" s="11"/>
      <c r="AJ36" s="11"/>
      <c r="AK36" s="14" t="s">
        <v>1837</v>
      </c>
      <c r="AL36" s="11" t="s">
        <v>1856</v>
      </c>
      <c r="AM36" s="15"/>
      <c r="AN36" s="14" t="s">
        <v>126</v>
      </c>
      <c r="AO36" s="15" t="s">
        <v>296</v>
      </c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42"/>
      <c r="BD36" s="43"/>
      <c r="BE36" s="43"/>
      <c r="BF36" s="42"/>
      <c r="BG36" s="43"/>
      <c r="BH36" s="11"/>
      <c r="BI36" s="11"/>
      <c r="BJ36" s="38"/>
      <c r="BK36" s="38"/>
    </row>
    <row r="37" spans="1:160" ht="11.1" customHeight="1" x14ac:dyDescent="0.15">
      <c r="A37" s="9"/>
      <c r="B37" s="22" t="s">
        <v>81</v>
      </c>
      <c r="C37" s="23"/>
      <c r="D37" s="23"/>
      <c r="E37" s="23"/>
      <c r="F37" s="23"/>
      <c r="G37" s="32">
        <f t="shared" si="0"/>
        <v>0</v>
      </c>
      <c r="H37" s="23"/>
      <c r="I37" s="25"/>
      <c r="J37" s="23"/>
      <c r="K37" s="23" t="s">
        <v>47</v>
      </c>
      <c r="L37" s="23"/>
      <c r="M37" s="23"/>
      <c r="N37" s="23"/>
      <c r="O37" s="24"/>
      <c r="P37" s="293"/>
      <c r="Q37" s="294"/>
      <c r="R37" s="23"/>
      <c r="S37" s="24"/>
      <c r="T37" s="24"/>
      <c r="U37" s="154"/>
      <c r="V37" s="11"/>
      <c r="W37" s="151"/>
      <c r="X37" s="150"/>
      <c r="Y37" s="11"/>
      <c r="Z37" s="11" t="s">
        <v>35</v>
      </c>
      <c r="AA37" s="11" t="s">
        <v>1326</v>
      </c>
      <c r="AB37" s="11"/>
      <c r="AC37" s="11"/>
      <c r="AD37" s="11"/>
      <c r="AE37" s="11"/>
      <c r="AF37" s="11"/>
      <c r="AG37" s="11"/>
      <c r="AH37" s="11"/>
      <c r="AI37" s="11"/>
      <c r="AJ37" s="11"/>
      <c r="AK37" s="14" t="s">
        <v>1838</v>
      </c>
      <c r="AL37" s="11" t="s">
        <v>1857</v>
      </c>
      <c r="AM37" s="15"/>
      <c r="AN37" s="14" t="s">
        <v>297</v>
      </c>
      <c r="AO37" s="15" t="s">
        <v>574</v>
      </c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42"/>
      <c r="BD37" s="43"/>
      <c r="BE37" s="43"/>
      <c r="BF37" s="42"/>
      <c r="BG37" s="43"/>
      <c r="BH37" s="11"/>
      <c r="BI37" s="11"/>
      <c r="BJ37" s="38"/>
      <c r="BK37" s="38"/>
      <c r="FD37" s="6"/>
    </row>
    <row r="38" spans="1:160" ht="11.1" customHeight="1" x14ac:dyDescent="0.15">
      <c r="A38" s="9"/>
      <c r="B38" s="22" t="s">
        <v>82</v>
      </c>
      <c r="C38" s="23"/>
      <c r="D38" s="23"/>
      <c r="E38" s="23"/>
      <c r="F38" s="23"/>
      <c r="G38" s="32">
        <f t="shared" si="0"/>
        <v>0</v>
      </c>
      <c r="H38" s="23"/>
      <c r="I38" s="25"/>
      <c r="J38" s="23"/>
      <c r="K38" s="23" t="s">
        <v>47</v>
      </c>
      <c r="L38" s="23"/>
      <c r="M38" s="23"/>
      <c r="N38" s="23"/>
      <c r="O38" s="24"/>
      <c r="P38" s="293"/>
      <c r="Q38" s="294"/>
      <c r="R38" s="23"/>
      <c r="S38" s="24"/>
      <c r="T38" s="24"/>
      <c r="U38" s="154"/>
      <c r="V38" s="11"/>
      <c r="W38" s="150"/>
      <c r="X38" s="150"/>
      <c r="Y38" s="11"/>
      <c r="Z38" s="11" t="s">
        <v>36</v>
      </c>
      <c r="AA38" s="11" t="s">
        <v>1327</v>
      </c>
      <c r="AB38" s="11"/>
      <c r="AC38" s="11"/>
      <c r="AD38" s="11"/>
      <c r="AE38" s="11"/>
      <c r="AF38" s="11"/>
      <c r="AG38" s="11"/>
      <c r="AH38" s="11"/>
      <c r="AI38" s="11"/>
      <c r="AJ38" s="11"/>
      <c r="AK38" s="14" t="s">
        <v>1839</v>
      </c>
      <c r="AL38" s="11" t="s">
        <v>1858</v>
      </c>
      <c r="AM38" s="15"/>
      <c r="AN38" s="14" t="s">
        <v>298</v>
      </c>
      <c r="AO38" s="15" t="s">
        <v>575</v>
      </c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42"/>
      <c r="BD38" s="43"/>
      <c r="BE38" s="43"/>
      <c r="BF38" s="42"/>
      <c r="BG38" s="43"/>
      <c r="BH38" s="11"/>
      <c r="BI38" s="11"/>
      <c r="BJ38" s="38"/>
      <c r="BK38" s="38"/>
    </row>
    <row r="39" spans="1:160" ht="11.1" customHeight="1" x14ac:dyDescent="0.15">
      <c r="A39" s="9"/>
      <c r="B39" s="22" t="s">
        <v>83</v>
      </c>
      <c r="C39" s="23"/>
      <c r="D39" s="23"/>
      <c r="E39" s="23"/>
      <c r="F39" s="23"/>
      <c r="G39" s="32">
        <f t="shared" si="0"/>
        <v>0</v>
      </c>
      <c r="H39" s="23"/>
      <c r="I39" s="25"/>
      <c r="J39" s="23"/>
      <c r="K39" s="23" t="s">
        <v>47</v>
      </c>
      <c r="L39" s="23"/>
      <c r="M39" s="23"/>
      <c r="N39" s="23"/>
      <c r="O39" s="24"/>
      <c r="P39" s="293"/>
      <c r="Q39" s="294"/>
      <c r="R39" s="23"/>
      <c r="S39" s="24"/>
      <c r="T39" s="24"/>
      <c r="U39" s="154"/>
      <c r="V39" s="11"/>
      <c r="W39" s="150"/>
      <c r="X39" s="150"/>
      <c r="Y39" s="11"/>
      <c r="Z39" s="11" t="s">
        <v>37</v>
      </c>
      <c r="AA39" s="11" t="s">
        <v>1328</v>
      </c>
      <c r="AB39" s="11"/>
      <c r="AC39" s="11"/>
      <c r="AD39" s="11"/>
      <c r="AE39" s="11"/>
      <c r="AF39" s="11"/>
      <c r="AG39" s="11"/>
      <c r="AH39" s="11"/>
      <c r="AI39" s="11"/>
      <c r="AJ39" s="11"/>
      <c r="AK39" s="14"/>
      <c r="AL39" s="11"/>
      <c r="AM39" s="15"/>
      <c r="AN39" s="14" t="s">
        <v>299</v>
      </c>
      <c r="AO39" s="15" t="s">
        <v>300</v>
      </c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42"/>
      <c r="BD39" s="43"/>
      <c r="BE39" s="43"/>
      <c r="BF39" s="42"/>
      <c r="BG39" s="43"/>
      <c r="BH39" s="11"/>
      <c r="BI39" s="11"/>
      <c r="BJ39" s="38"/>
      <c r="BK39" s="38"/>
    </row>
    <row r="40" spans="1:160" ht="11.1" customHeight="1" x14ac:dyDescent="0.15">
      <c r="A40" s="9"/>
      <c r="B40" s="22" t="s">
        <v>426</v>
      </c>
      <c r="C40" s="23"/>
      <c r="D40" s="23"/>
      <c r="E40" s="23"/>
      <c r="F40" s="23"/>
      <c r="G40" s="32">
        <f t="shared" si="0"/>
        <v>0</v>
      </c>
      <c r="H40" s="23"/>
      <c r="I40" s="25"/>
      <c r="J40" s="23"/>
      <c r="K40" s="23" t="s">
        <v>47</v>
      </c>
      <c r="L40" s="23"/>
      <c r="M40" s="23"/>
      <c r="N40" s="23"/>
      <c r="O40" s="24"/>
      <c r="P40" s="293"/>
      <c r="Q40" s="294"/>
      <c r="R40" s="23"/>
      <c r="S40" s="24"/>
      <c r="T40" s="24"/>
      <c r="U40" s="154"/>
      <c r="V40" s="11"/>
      <c r="W40" s="150"/>
      <c r="X40" s="150"/>
      <c r="Y40" s="11"/>
      <c r="Z40" s="11" t="s">
        <v>38</v>
      </c>
      <c r="AA40" s="11" t="s">
        <v>1329</v>
      </c>
      <c r="AB40" s="11"/>
      <c r="AC40" s="11"/>
      <c r="AD40" s="11"/>
      <c r="AE40" s="11"/>
      <c r="AF40" s="11"/>
      <c r="AG40" s="11"/>
      <c r="AH40" s="11"/>
      <c r="AI40" s="11"/>
      <c r="AJ40" s="11"/>
      <c r="AK40" s="14" t="s">
        <v>1831</v>
      </c>
      <c r="AL40" s="11" t="s">
        <v>1859</v>
      </c>
      <c r="AM40" s="15"/>
      <c r="AN40" s="14" t="s">
        <v>127</v>
      </c>
      <c r="AO40" s="15" t="s">
        <v>301</v>
      </c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42"/>
      <c r="BD40" s="43"/>
      <c r="BE40" s="43"/>
      <c r="BF40" s="42"/>
      <c r="BG40" s="43"/>
      <c r="BH40" s="11"/>
      <c r="BI40" s="11"/>
      <c r="BJ40" s="38"/>
      <c r="BK40" s="38"/>
      <c r="FD40" s="6"/>
    </row>
    <row r="41" spans="1:160" ht="11.1" customHeight="1" x14ac:dyDescent="0.15">
      <c r="A41" s="9"/>
      <c r="B41" s="22" t="s">
        <v>519</v>
      </c>
      <c r="C41" s="23"/>
      <c r="D41" s="23"/>
      <c r="E41" s="23"/>
      <c r="F41" s="23"/>
      <c r="G41" s="32">
        <f t="shared" si="0"/>
        <v>0</v>
      </c>
      <c r="H41" s="23"/>
      <c r="I41" s="25"/>
      <c r="J41" s="23"/>
      <c r="K41" s="23" t="s">
        <v>47</v>
      </c>
      <c r="L41" s="23"/>
      <c r="M41" s="23"/>
      <c r="N41" s="23"/>
      <c r="O41" s="24"/>
      <c r="P41" s="293"/>
      <c r="Q41" s="294"/>
      <c r="R41" s="23"/>
      <c r="S41" s="24"/>
      <c r="T41" s="24"/>
      <c r="U41" s="154"/>
      <c r="V41" s="11"/>
      <c r="W41" s="150"/>
      <c r="X41" s="150"/>
      <c r="Y41" s="11"/>
      <c r="Z41" s="11" t="s">
        <v>39</v>
      </c>
      <c r="AA41" s="11" t="s">
        <v>1330</v>
      </c>
      <c r="AB41" s="11"/>
      <c r="AC41" s="11"/>
      <c r="AD41" s="11"/>
      <c r="AE41" s="11"/>
      <c r="AF41" s="11"/>
      <c r="AG41" s="11"/>
      <c r="AH41" s="11"/>
      <c r="AI41" s="11"/>
      <c r="AJ41" s="11"/>
      <c r="AK41" s="14" t="s">
        <v>1832</v>
      </c>
      <c r="AL41" s="11" t="s">
        <v>1860</v>
      </c>
      <c r="AM41" s="15"/>
      <c r="AN41" s="14" t="s">
        <v>128</v>
      </c>
      <c r="AO41" s="15" t="s">
        <v>129</v>
      </c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42"/>
      <c r="BD41" s="43"/>
      <c r="BE41" s="43"/>
      <c r="BF41" s="42"/>
      <c r="BG41" s="43"/>
      <c r="BH41" s="11"/>
      <c r="BI41" s="11"/>
      <c r="BJ41" s="38"/>
      <c r="BK41" s="38"/>
    </row>
    <row r="42" spans="1:160" ht="11.1" customHeight="1" x14ac:dyDescent="0.15">
      <c r="A42" s="9"/>
      <c r="B42" s="22" t="s">
        <v>520</v>
      </c>
      <c r="C42" s="23"/>
      <c r="D42" s="23"/>
      <c r="E42" s="23"/>
      <c r="F42" s="23"/>
      <c r="G42" s="32">
        <f t="shared" si="0"/>
        <v>0</v>
      </c>
      <c r="H42" s="23"/>
      <c r="I42" s="25"/>
      <c r="J42" s="23"/>
      <c r="K42" s="23" t="s">
        <v>47</v>
      </c>
      <c r="L42" s="23"/>
      <c r="M42" s="23"/>
      <c r="N42" s="23"/>
      <c r="O42" s="24"/>
      <c r="P42" s="293"/>
      <c r="Q42" s="294"/>
      <c r="R42" s="23"/>
      <c r="S42" s="24"/>
      <c r="T42" s="24"/>
      <c r="U42" s="154"/>
      <c r="V42" s="11"/>
      <c r="W42" s="150"/>
      <c r="X42" s="150"/>
      <c r="Y42" s="11"/>
      <c r="Z42" s="11" t="s">
        <v>40</v>
      </c>
      <c r="AA42" s="11" t="s">
        <v>1331</v>
      </c>
      <c r="AB42" s="11"/>
      <c r="AC42" s="11"/>
      <c r="AD42" s="11"/>
      <c r="AE42" s="11"/>
      <c r="AF42" s="11"/>
      <c r="AG42" s="11"/>
      <c r="AH42" s="11"/>
      <c r="AI42" s="11"/>
      <c r="AJ42" s="11"/>
      <c r="AK42" s="14" t="s">
        <v>1833</v>
      </c>
      <c r="AL42" s="11" t="s">
        <v>1861</v>
      </c>
      <c r="AM42" s="15"/>
      <c r="AN42" s="14" t="s">
        <v>130</v>
      </c>
      <c r="AO42" s="15" t="s">
        <v>302</v>
      </c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42"/>
      <c r="BD42" s="43"/>
      <c r="BE42" s="43"/>
      <c r="BF42" s="42"/>
      <c r="BG42" s="43"/>
      <c r="BH42" s="11"/>
      <c r="BI42" s="11"/>
      <c r="BJ42" s="38"/>
      <c r="BK42" s="38"/>
    </row>
    <row r="43" spans="1:160" ht="11.1" customHeight="1" x14ac:dyDescent="0.15">
      <c r="A43" s="9"/>
      <c r="B43" s="22" t="s">
        <v>521</v>
      </c>
      <c r="C43" s="23"/>
      <c r="D43" s="23"/>
      <c r="E43" s="23"/>
      <c r="F43" s="23"/>
      <c r="G43" s="32">
        <f t="shared" si="0"/>
        <v>0</v>
      </c>
      <c r="H43" s="23"/>
      <c r="I43" s="25"/>
      <c r="J43" s="23"/>
      <c r="K43" s="23" t="s">
        <v>47</v>
      </c>
      <c r="L43" s="23"/>
      <c r="M43" s="23"/>
      <c r="N43" s="23"/>
      <c r="O43" s="24"/>
      <c r="P43" s="293"/>
      <c r="Q43" s="294"/>
      <c r="R43" s="23"/>
      <c r="S43" s="24"/>
      <c r="T43" s="24"/>
      <c r="U43" s="154"/>
      <c r="V43" s="11"/>
      <c r="W43" s="151"/>
      <c r="X43" s="150"/>
      <c r="Y43" s="11"/>
      <c r="Z43" s="11" t="s">
        <v>113</v>
      </c>
      <c r="AA43" s="11" t="s">
        <v>1332</v>
      </c>
      <c r="AB43" s="11"/>
      <c r="AC43" s="11"/>
      <c r="AD43" s="11"/>
      <c r="AE43" s="11"/>
      <c r="AF43" s="11"/>
      <c r="AG43" s="11"/>
      <c r="AH43" s="11"/>
      <c r="AI43" s="11"/>
      <c r="AJ43" s="11"/>
      <c r="AK43" s="14" t="s">
        <v>1834</v>
      </c>
      <c r="AL43" s="11" t="s">
        <v>1862</v>
      </c>
      <c r="AM43" s="15"/>
      <c r="AN43" s="14" t="s">
        <v>303</v>
      </c>
      <c r="AO43" s="15" t="s">
        <v>304</v>
      </c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42"/>
      <c r="BD43" s="43"/>
      <c r="BE43" s="43"/>
      <c r="BF43" s="42"/>
      <c r="BG43" s="43"/>
      <c r="BH43" s="11"/>
      <c r="BI43" s="11"/>
      <c r="BJ43" s="38"/>
      <c r="BK43" s="38"/>
      <c r="FD43" s="6"/>
    </row>
    <row r="44" spans="1:160" ht="11.1" customHeight="1" x14ac:dyDescent="0.15">
      <c r="A44" s="9"/>
      <c r="B44" s="22" t="s">
        <v>522</v>
      </c>
      <c r="C44" s="23"/>
      <c r="D44" s="23"/>
      <c r="E44" s="23"/>
      <c r="F44" s="23"/>
      <c r="G44" s="32">
        <f t="shared" si="0"/>
        <v>0</v>
      </c>
      <c r="H44" s="23"/>
      <c r="I44" s="25"/>
      <c r="J44" s="23"/>
      <c r="K44" s="23" t="s">
        <v>47</v>
      </c>
      <c r="L44" s="23"/>
      <c r="M44" s="23"/>
      <c r="N44" s="23"/>
      <c r="O44" s="24"/>
      <c r="P44" s="293"/>
      <c r="Q44" s="294"/>
      <c r="R44" s="23"/>
      <c r="S44" s="24"/>
      <c r="T44" s="24"/>
      <c r="U44" s="154"/>
      <c r="V44" s="11"/>
      <c r="W44" s="151"/>
      <c r="X44" s="150"/>
      <c r="Y44" s="11"/>
      <c r="Z44" s="11" t="s">
        <v>114</v>
      </c>
      <c r="AA44" s="11" t="s">
        <v>1333</v>
      </c>
      <c r="AB44" s="11"/>
      <c r="AC44" s="11"/>
      <c r="AD44" s="11"/>
      <c r="AE44" s="11"/>
      <c r="AF44" s="11"/>
      <c r="AG44" s="11"/>
      <c r="AH44" s="11"/>
      <c r="AI44" s="11"/>
      <c r="AJ44" s="11"/>
      <c r="AK44" s="14" t="s">
        <v>1835</v>
      </c>
      <c r="AL44" s="11" t="s">
        <v>1863</v>
      </c>
      <c r="AM44" s="15"/>
      <c r="AN44" s="14" t="s">
        <v>132</v>
      </c>
      <c r="AO44" s="15" t="s">
        <v>577</v>
      </c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42"/>
      <c r="BD44" s="43"/>
      <c r="BE44" s="43"/>
      <c r="BF44" s="42"/>
      <c r="BG44" s="43"/>
      <c r="BH44" s="11"/>
      <c r="BI44" s="11"/>
      <c r="BJ44" s="38"/>
      <c r="BK44" s="38"/>
    </row>
    <row r="45" spans="1:160" ht="11.1" customHeight="1" thickBot="1" x14ac:dyDescent="0.2">
      <c r="A45" s="9"/>
      <c r="B45" s="26" t="s">
        <v>523</v>
      </c>
      <c r="C45" s="27"/>
      <c r="D45" s="27"/>
      <c r="E45" s="27"/>
      <c r="F45" s="27"/>
      <c r="G45" s="33">
        <f t="shared" si="0"/>
        <v>0</v>
      </c>
      <c r="H45" s="27"/>
      <c r="I45" s="29"/>
      <c r="J45" s="27"/>
      <c r="K45" s="27" t="s">
        <v>47</v>
      </c>
      <c r="L45" s="27"/>
      <c r="M45" s="27"/>
      <c r="N45" s="27"/>
      <c r="O45" s="28"/>
      <c r="P45" s="303"/>
      <c r="Q45" s="304"/>
      <c r="R45" s="27"/>
      <c r="S45" s="28"/>
      <c r="T45" s="28"/>
      <c r="U45" s="155"/>
      <c r="V45" s="11"/>
      <c r="W45" s="151"/>
      <c r="X45" s="150"/>
      <c r="Y45" s="11"/>
      <c r="Z45" s="11" t="s">
        <v>115</v>
      </c>
      <c r="AA45" s="11" t="s">
        <v>1334</v>
      </c>
      <c r="AB45" s="11"/>
      <c r="AC45" s="11"/>
      <c r="AD45" s="11"/>
      <c r="AE45" s="11"/>
      <c r="AF45" s="11"/>
      <c r="AG45" s="11"/>
      <c r="AH45" s="11"/>
      <c r="AI45" s="11"/>
      <c r="AJ45" s="11"/>
      <c r="AK45" s="14"/>
      <c r="AL45" s="11"/>
      <c r="AM45" s="15"/>
      <c r="AN45" s="14" t="s">
        <v>131</v>
      </c>
      <c r="AO45" s="15" t="s">
        <v>305</v>
      </c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42"/>
      <c r="BD45" s="43"/>
      <c r="BE45" s="43"/>
      <c r="BF45" s="42"/>
      <c r="BG45" s="43"/>
      <c r="BH45" s="11"/>
      <c r="BI45" s="11"/>
      <c r="BJ45" s="38"/>
      <c r="BK45" s="38"/>
    </row>
    <row r="46" spans="1:160" ht="11.1" customHeight="1" thickBo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47"/>
      <c r="Q46" s="9"/>
      <c r="R46" s="9"/>
      <c r="S46" s="9"/>
      <c r="T46" s="9"/>
      <c r="U46" s="9"/>
      <c r="V46" s="11"/>
      <c r="W46" s="151"/>
      <c r="X46" s="150"/>
      <c r="Y46" s="11"/>
      <c r="Z46" s="11" t="s">
        <v>116</v>
      </c>
      <c r="AA46" s="11" t="s">
        <v>1335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4" t="s">
        <v>1138</v>
      </c>
      <c r="AL46" s="11" t="s">
        <v>1139</v>
      </c>
      <c r="AM46" s="15"/>
      <c r="AN46" s="14" t="s">
        <v>306</v>
      </c>
      <c r="AO46" s="15" t="s">
        <v>307</v>
      </c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42"/>
      <c r="BD46" s="43"/>
      <c r="BE46" s="43"/>
      <c r="BF46" s="42"/>
      <c r="BG46" s="43"/>
      <c r="BH46" s="11"/>
      <c r="BI46" s="11"/>
      <c r="BJ46" s="38"/>
      <c r="BK46" s="38"/>
      <c r="FD46" s="6"/>
    </row>
    <row r="47" spans="1:160" ht="11.1" customHeight="1" thickBot="1" x14ac:dyDescent="0.2">
      <c r="A47" s="9"/>
      <c r="B47" s="16"/>
      <c r="C47" s="16"/>
      <c r="D47" s="186" t="s">
        <v>5</v>
      </c>
      <c r="E47" s="187"/>
      <c r="F47" s="187"/>
      <c r="G47" s="188"/>
      <c r="H47" s="17"/>
      <c r="I47" s="16"/>
      <c r="J47" s="9"/>
      <c r="K47" s="279" t="s">
        <v>1391</v>
      </c>
      <c r="L47" s="280"/>
      <c r="M47" s="281"/>
      <c r="N47" s="127"/>
      <c r="O47" s="81"/>
      <c r="P47" s="279" t="s">
        <v>1</v>
      </c>
      <c r="Q47" s="282"/>
      <c r="R47" s="283" t="s">
        <v>87</v>
      </c>
      <c r="S47" s="283"/>
      <c r="T47" s="157" t="s">
        <v>711</v>
      </c>
      <c r="U47" s="156" t="s">
        <v>2</v>
      </c>
      <c r="V47" s="11"/>
      <c r="W47" s="151"/>
      <c r="X47" s="150"/>
      <c r="Y47" s="11"/>
      <c r="Z47" s="11" t="s">
        <v>117</v>
      </c>
      <c r="AA47" s="11" t="s">
        <v>1336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4"/>
      <c r="AL47" s="11"/>
      <c r="AM47" s="15"/>
      <c r="AN47" s="14" t="s">
        <v>308</v>
      </c>
      <c r="AO47" s="15" t="s">
        <v>309</v>
      </c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42"/>
      <c r="BD47" s="43"/>
      <c r="BE47" s="43"/>
      <c r="BF47" s="42"/>
      <c r="BG47" s="43"/>
      <c r="BH47" s="11"/>
      <c r="BI47" s="11"/>
      <c r="BJ47" s="38"/>
      <c r="BK47" s="38"/>
    </row>
    <row r="48" spans="1:160" ht="11.1" customHeight="1" x14ac:dyDescent="0.15">
      <c r="A48" s="9"/>
      <c r="B48" s="55"/>
      <c r="C48" s="55"/>
      <c r="D48" s="49" t="s">
        <v>348</v>
      </c>
      <c r="E48" s="50"/>
      <c r="F48" s="243">
        <f>SUM(F11:F45)</f>
        <v>0</v>
      </c>
      <c r="G48" s="244"/>
      <c r="H48" s="17"/>
      <c r="I48" s="39"/>
      <c r="J48" s="9"/>
      <c r="K48" s="81"/>
      <c r="L48" s="113"/>
      <c r="M48" s="80"/>
      <c r="N48" s="81"/>
      <c r="O48" s="84"/>
      <c r="P48" s="284"/>
      <c r="Q48" s="285"/>
      <c r="R48" s="286"/>
      <c r="S48" s="285"/>
      <c r="T48" s="21"/>
      <c r="U48" s="58"/>
      <c r="V48" s="11"/>
      <c r="W48" s="151"/>
      <c r="X48" s="150"/>
      <c r="Y48" s="11"/>
      <c r="Z48" s="11" t="s">
        <v>118</v>
      </c>
      <c r="AA48" s="11" t="s">
        <v>1337</v>
      </c>
      <c r="AB48" s="11"/>
      <c r="AC48" s="11"/>
      <c r="AD48" s="11"/>
      <c r="AE48" s="11"/>
      <c r="AF48" s="11"/>
      <c r="AG48" s="11"/>
      <c r="AH48" s="11"/>
      <c r="AI48" s="11"/>
      <c r="AJ48" s="11"/>
      <c r="AK48" s="14"/>
      <c r="AL48" s="11"/>
      <c r="AM48" s="15"/>
      <c r="AN48" s="14" t="s">
        <v>310</v>
      </c>
      <c r="AO48" s="15" t="s">
        <v>311</v>
      </c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42"/>
      <c r="BD48" s="43"/>
      <c r="BE48" s="43"/>
      <c r="BF48" s="42"/>
      <c r="BG48" s="43"/>
      <c r="BH48" s="11"/>
      <c r="BI48" s="11"/>
      <c r="BJ48" s="38"/>
      <c r="BK48" s="38"/>
    </row>
    <row r="49" spans="1:160" ht="11.1" customHeight="1" x14ac:dyDescent="0.15">
      <c r="A49" s="9"/>
      <c r="B49" s="55"/>
      <c r="C49" s="55"/>
      <c r="D49" s="51" t="s">
        <v>349</v>
      </c>
      <c r="E49" s="52"/>
      <c r="F49" s="245">
        <f>SUMIF(K11:K45, "P", G11:G45)</f>
        <v>0</v>
      </c>
      <c r="G49" s="246"/>
      <c r="H49" s="17"/>
      <c r="I49" s="39"/>
      <c r="J49" s="9"/>
      <c r="K49" s="65"/>
      <c r="L49" s="65"/>
      <c r="M49" s="83"/>
      <c r="N49" s="84"/>
      <c r="O49" s="84"/>
      <c r="P49" s="290"/>
      <c r="Q49" s="291"/>
      <c r="R49" s="292"/>
      <c r="S49" s="291"/>
      <c r="T49" s="24"/>
      <c r="U49" s="119"/>
      <c r="V49" s="11"/>
      <c r="W49" s="151"/>
      <c r="X49" s="150"/>
      <c r="Y49" s="11"/>
      <c r="Z49" s="11" t="s">
        <v>121</v>
      </c>
      <c r="AA49" s="11" t="s">
        <v>1338</v>
      </c>
      <c r="AB49" s="11"/>
      <c r="AC49" s="11"/>
      <c r="AD49" s="11"/>
      <c r="AE49" s="11"/>
      <c r="AF49" s="11"/>
      <c r="AG49" s="11"/>
      <c r="AH49" s="11"/>
      <c r="AI49" s="11"/>
      <c r="AJ49" s="11"/>
      <c r="AK49" s="14"/>
      <c r="AL49" s="11"/>
      <c r="AM49" s="15"/>
      <c r="AN49" s="14" t="s">
        <v>312</v>
      </c>
      <c r="AO49" s="15" t="s">
        <v>578</v>
      </c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44"/>
      <c r="BD49" s="43"/>
      <c r="BE49" s="43"/>
      <c r="BF49" s="44"/>
      <c r="BG49" s="43"/>
      <c r="BH49" s="11"/>
      <c r="BI49" s="11"/>
      <c r="BJ49" s="38"/>
      <c r="BK49" s="38"/>
      <c r="FD49" s="6"/>
    </row>
    <row r="50" spans="1:160" ht="11.1" customHeight="1" x14ac:dyDescent="0.15">
      <c r="A50" s="9"/>
      <c r="B50" s="55"/>
      <c r="C50" s="55"/>
      <c r="D50" s="51" t="s">
        <v>350</v>
      </c>
      <c r="E50" s="52"/>
      <c r="F50" s="245">
        <f>SUMIF(K11:K45, "S*", G11:G45)</f>
        <v>0</v>
      </c>
      <c r="G50" s="246"/>
      <c r="H50" s="17"/>
      <c r="I50" s="39"/>
      <c r="J50" s="9"/>
      <c r="K50" s="75"/>
      <c r="L50" s="75"/>
      <c r="M50" s="65"/>
      <c r="N50" s="84"/>
      <c r="O50" s="84"/>
      <c r="P50" s="290"/>
      <c r="Q50" s="291"/>
      <c r="R50" s="292"/>
      <c r="S50" s="291"/>
      <c r="T50" s="24"/>
      <c r="U50" s="119"/>
      <c r="V50" s="11"/>
      <c r="W50" s="151"/>
      <c r="X50" s="150"/>
      <c r="Y50" s="11"/>
      <c r="Z50" s="11" t="s">
        <v>175</v>
      </c>
      <c r="AA50" s="11" t="s">
        <v>1339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4"/>
      <c r="AL50" s="11"/>
      <c r="AM50" s="15"/>
      <c r="AN50" s="14" t="s">
        <v>313</v>
      </c>
      <c r="AO50" s="15" t="s">
        <v>314</v>
      </c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44"/>
      <c r="BD50" s="43"/>
      <c r="BE50" s="43"/>
      <c r="BF50" s="44"/>
      <c r="BG50" s="43"/>
      <c r="BH50" s="11"/>
      <c r="BI50" s="11"/>
      <c r="BJ50" s="38"/>
      <c r="BK50" s="38"/>
      <c r="FD50" s="6"/>
    </row>
    <row r="51" spans="1:160" ht="11.1" customHeight="1" x14ac:dyDescent="0.15">
      <c r="A51" s="9"/>
      <c r="B51" s="55"/>
      <c r="C51" s="55"/>
      <c r="D51" s="51" t="s">
        <v>351</v>
      </c>
      <c r="E51" s="52"/>
      <c r="F51" s="245">
        <f>SUMIF(K11:K45, "M*", G11:G45)</f>
        <v>0</v>
      </c>
      <c r="G51" s="246"/>
      <c r="H51" s="17"/>
      <c r="I51" s="39"/>
      <c r="J51" s="9"/>
      <c r="K51" s="77"/>
      <c r="L51" s="65"/>
      <c r="M51" s="82"/>
      <c r="N51" s="84"/>
      <c r="O51" s="84"/>
      <c r="P51" s="290"/>
      <c r="Q51" s="291"/>
      <c r="R51" s="292"/>
      <c r="S51" s="291"/>
      <c r="T51" s="24"/>
      <c r="U51" s="119"/>
      <c r="V51" s="11"/>
      <c r="W51" s="151"/>
      <c r="X51" s="150"/>
      <c r="Y51" s="11"/>
      <c r="Z51" s="11" t="s">
        <v>176</v>
      </c>
      <c r="AA51" s="11" t="s">
        <v>1340</v>
      </c>
      <c r="AB51" s="11"/>
      <c r="AC51" s="11"/>
      <c r="AD51" s="11"/>
      <c r="AE51" s="11"/>
      <c r="AF51" s="11"/>
      <c r="AG51" s="11"/>
      <c r="AH51" s="11"/>
      <c r="AI51" s="11"/>
      <c r="AJ51" s="11"/>
      <c r="AK51" s="14"/>
      <c r="AL51" s="11"/>
      <c r="AM51" s="15"/>
      <c r="AN51" s="14" t="s">
        <v>315</v>
      </c>
      <c r="AO51" s="15" t="s">
        <v>316</v>
      </c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44"/>
      <c r="BD51" s="43"/>
      <c r="BE51" s="43"/>
      <c r="BF51" s="44"/>
      <c r="BG51" s="43"/>
      <c r="BH51" s="11"/>
      <c r="BI51" s="11"/>
      <c r="BJ51" s="38"/>
      <c r="BK51" s="38"/>
    </row>
    <row r="52" spans="1:160" ht="11.1" customHeight="1" thickBot="1" x14ac:dyDescent="0.2">
      <c r="A52" s="9"/>
      <c r="B52" s="55"/>
      <c r="C52" s="55"/>
      <c r="D52" s="53" t="s">
        <v>358</v>
      </c>
      <c r="E52" s="54"/>
      <c r="F52" s="254">
        <f>SUM(G11:G45)</f>
        <v>0</v>
      </c>
      <c r="G52" s="255"/>
      <c r="H52" s="17"/>
      <c r="I52" s="39"/>
      <c r="J52" s="9"/>
      <c r="K52" s="55"/>
      <c r="L52" s="55"/>
      <c r="M52" s="57"/>
      <c r="N52" s="256"/>
      <c r="O52" s="256"/>
      <c r="P52" s="287"/>
      <c r="Q52" s="288"/>
      <c r="R52" s="289"/>
      <c r="S52" s="288"/>
      <c r="T52" s="28"/>
      <c r="U52" s="118"/>
      <c r="V52" s="11"/>
      <c r="W52" s="151"/>
      <c r="X52" s="150"/>
      <c r="Y52" s="11"/>
      <c r="Z52" s="11" t="s">
        <v>177</v>
      </c>
      <c r="AA52" s="11" t="s">
        <v>1341</v>
      </c>
      <c r="AB52" s="11"/>
      <c r="AC52" s="11"/>
      <c r="AD52" s="11"/>
      <c r="AE52" s="11"/>
      <c r="AF52" s="11"/>
      <c r="AG52" s="11"/>
      <c r="AH52" s="11"/>
      <c r="AI52" s="11"/>
      <c r="AJ52" s="11"/>
      <c r="AK52" s="14"/>
      <c r="AL52" s="11"/>
      <c r="AM52" s="15"/>
      <c r="AN52" s="14" t="s">
        <v>317</v>
      </c>
      <c r="AO52" s="15" t="s">
        <v>318</v>
      </c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44"/>
      <c r="BD52" s="43"/>
      <c r="BE52" s="43"/>
      <c r="BF52" s="44"/>
      <c r="BG52" s="43"/>
      <c r="BH52" s="11"/>
      <c r="BI52" s="11"/>
      <c r="BJ52" s="38"/>
      <c r="BK52" s="9"/>
    </row>
    <row r="53" spans="1:160" ht="11.1" customHeight="1" x14ac:dyDescent="0.15">
      <c r="A53" s="9"/>
      <c r="B53" s="39"/>
      <c r="C53" s="39"/>
      <c r="D53" s="39"/>
      <c r="E53" s="39"/>
      <c r="F53" s="39"/>
      <c r="G53" s="39"/>
      <c r="H53" s="39"/>
      <c r="I53" s="17"/>
      <c r="J53" s="9"/>
      <c r="K53" s="9"/>
      <c r="L53" s="9"/>
      <c r="M53" s="17"/>
      <c r="N53" s="17"/>
      <c r="O53" s="17"/>
      <c r="P53" s="39"/>
      <c r="Q53" s="17"/>
      <c r="R53" s="161"/>
      <c r="S53" s="161"/>
      <c r="T53" s="161"/>
      <c r="U53" s="161"/>
      <c r="V53" s="11"/>
      <c r="W53" s="151"/>
      <c r="X53" s="150"/>
      <c r="Y53" s="11"/>
      <c r="Z53" s="11" t="s">
        <v>178</v>
      </c>
      <c r="AA53" s="11" t="s">
        <v>1342</v>
      </c>
      <c r="AB53" s="11"/>
      <c r="AC53" s="11"/>
      <c r="AD53" s="11"/>
      <c r="AE53" s="11"/>
      <c r="AF53" s="11"/>
      <c r="AG53" s="11"/>
      <c r="AH53" s="11"/>
      <c r="AI53" s="11"/>
      <c r="AJ53" s="11"/>
      <c r="AK53" s="14"/>
      <c r="AL53" s="11"/>
      <c r="AM53" s="15"/>
      <c r="AN53" s="14" t="s">
        <v>319</v>
      </c>
      <c r="AO53" s="15" t="s">
        <v>579</v>
      </c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44"/>
      <c r="BD53" s="43"/>
      <c r="BE53" s="43"/>
      <c r="BF53" s="44"/>
      <c r="BG53" s="43"/>
      <c r="BH53" s="11"/>
      <c r="BI53" s="11"/>
      <c r="BJ53" s="9"/>
      <c r="BK53" s="9"/>
      <c r="FA53" s="6"/>
    </row>
    <row r="54" spans="1:160" ht="11.1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48"/>
      <c r="Q54" s="17"/>
      <c r="R54" s="17"/>
      <c r="S54" s="17"/>
      <c r="T54" s="210" t="s">
        <v>412</v>
      </c>
      <c r="U54" s="210"/>
      <c r="V54" s="11"/>
      <c r="W54" s="151"/>
      <c r="X54" s="150"/>
      <c r="Y54" s="11"/>
      <c r="Z54" s="11" t="s">
        <v>214</v>
      </c>
      <c r="AA54" s="11" t="s">
        <v>1343</v>
      </c>
      <c r="AB54" s="11"/>
      <c r="AC54" s="11"/>
      <c r="AD54" s="11"/>
      <c r="AE54" s="11"/>
      <c r="AF54" s="11"/>
      <c r="AG54" s="11"/>
      <c r="AH54" s="11"/>
      <c r="AI54" s="11"/>
      <c r="AJ54" s="11"/>
      <c r="AK54" s="14"/>
      <c r="AL54" s="11"/>
      <c r="AM54" s="15"/>
      <c r="AN54" s="14" t="s">
        <v>133</v>
      </c>
      <c r="AO54" s="15" t="s">
        <v>580</v>
      </c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44"/>
      <c r="BD54" s="43"/>
      <c r="BE54" s="43"/>
      <c r="BF54" s="44"/>
      <c r="BG54" s="43"/>
      <c r="BH54" s="11"/>
      <c r="BI54" s="11"/>
      <c r="BJ54" s="9"/>
      <c r="BK54" s="9"/>
    </row>
    <row r="55" spans="1:160" ht="11.1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47"/>
      <c r="Q55" s="9"/>
      <c r="R55" s="9"/>
      <c r="S55" s="9"/>
      <c r="T55" s="9"/>
      <c r="U55" s="9"/>
      <c r="V55" s="11"/>
      <c r="W55" s="151"/>
      <c r="X55" s="150"/>
      <c r="Y55" s="11"/>
      <c r="Z55" s="11" t="s">
        <v>215</v>
      </c>
      <c r="AA55" s="11" t="s">
        <v>1344</v>
      </c>
      <c r="AB55" s="11"/>
      <c r="AC55" s="11"/>
      <c r="AD55" s="11"/>
      <c r="AE55" s="11"/>
      <c r="AF55" s="11"/>
      <c r="AG55" s="11"/>
      <c r="AH55" s="11"/>
      <c r="AI55" s="11"/>
      <c r="AJ55" s="11"/>
      <c r="AK55" s="14"/>
      <c r="AL55" s="11"/>
      <c r="AM55" s="15"/>
      <c r="AN55" s="14" t="s">
        <v>320</v>
      </c>
      <c r="AO55" s="15" t="s">
        <v>321</v>
      </c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44"/>
      <c r="BD55" s="43"/>
      <c r="BE55" s="43"/>
      <c r="BF55" s="44"/>
      <c r="BG55" s="43"/>
      <c r="BH55" s="11"/>
      <c r="BI55" s="11"/>
      <c r="BJ55" s="9"/>
      <c r="BK55" s="9"/>
    </row>
    <row r="56" spans="1:160" ht="11.1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47"/>
      <c r="Q56" s="9"/>
      <c r="R56" s="9"/>
      <c r="S56" s="9"/>
      <c r="T56" s="9"/>
      <c r="U56" s="9"/>
      <c r="V56" s="11"/>
      <c r="W56" s="150"/>
      <c r="X56" s="150"/>
      <c r="Y56" s="11"/>
      <c r="Z56" s="11" t="s">
        <v>216</v>
      </c>
      <c r="AA56" s="11" t="s">
        <v>1345</v>
      </c>
      <c r="AB56" s="11"/>
      <c r="AC56" s="11"/>
      <c r="AD56" s="11"/>
      <c r="AE56" s="11"/>
      <c r="AF56" s="11"/>
      <c r="AG56" s="11"/>
      <c r="AH56" s="11"/>
      <c r="AI56" s="11"/>
      <c r="AJ56" s="11"/>
      <c r="AK56" s="14"/>
      <c r="AL56" s="11"/>
      <c r="AM56" s="15"/>
      <c r="AN56" s="14" t="s">
        <v>322</v>
      </c>
      <c r="AO56" s="15" t="s">
        <v>581</v>
      </c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44"/>
      <c r="BD56" s="43"/>
      <c r="BE56" s="43"/>
      <c r="BF56" s="44"/>
      <c r="BG56" s="43"/>
      <c r="BH56" s="11"/>
      <c r="BI56" s="11"/>
      <c r="BJ56" s="9"/>
      <c r="BK56" s="9"/>
    </row>
    <row r="57" spans="1:160" ht="11.1" customHeight="1" x14ac:dyDescent="0.2">
      <c r="A57" s="9"/>
      <c r="B57" s="30"/>
      <c r="C57" s="30"/>
      <c r="D57" s="30"/>
      <c r="E57" s="30"/>
      <c r="F57" s="9"/>
      <c r="G57" s="9"/>
      <c r="H57" s="9"/>
      <c r="I57" s="9"/>
      <c r="J57" s="9"/>
      <c r="K57" s="9"/>
      <c r="L57" s="9"/>
      <c r="M57" s="257"/>
      <c r="N57" s="257"/>
      <c r="O57" s="9"/>
      <c r="P57" s="47"/>
      <c r="Q57" s="9"/>
      <c r="R57" s="9"/>
      <c r="S57" s="9"/>
      <c r="T57" s="9"/>
      <c r="U57" s="9"/>
      <c r="V57" s="11"/>
      <c r="W57" s="150"/>
      <c r="X57" s="150"/>
      <c r="Y57" s="11"/>
      <c r="Z57" s="11" t="s">
        <v>179</v>
      </c>
      <c r="AA57" s="11" t="s">
        <v>1346</v>
      </c>
      <c r="AB57" s="11"/>
      <c r="AC57" s="11"/>
      <c r="AD57" s="11"/>
      <c r="AE57" s="11"/>
      <c r="AF57" s="11"/>
      <c r="AG57" s="11"/>
      <c r="AH57" s="11"/>
      <c r="AI57" s="11"/>
      <c r="AJ57" s="11"/>
      <c r="AK57" s="14"/>
      <c r="AL57" s="11"/>
      <c r="AM57" s="15"/>
      <c r="AN57" s="14" t="s">
        <v>323</v>
      </c>
      <c r="AO57" s="15" t="s">
        <v>582</v>
      </c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44"/>
      <c r="BD57" s="43"/>
      <c r="BE57" s="43"/>
      <c r="BF57" s="44"/>
      <c r="BG57" s="43"/>
      <c r="BH57" s="11"/>
      <c r="BI57" s="11"/>
      <c r="BJ57" s="9"/>
      <c r="BK57" s="9"/>
    </row>
    <row r="58" spans="1:160" ht="11.1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256"/>
      <c r="N58" s="256"/>
      <c r="O58" s="9"/>
      <c r="P58" s="47"/>
      <c r="Q58" s="16"/>
      <c r="R58" s="18"/>
      <c r="S58" s="9"/>
      <c r="T58" s="9"/>
      <c r="U58" s="9"/>
      <c r="V58" s="9"/>
      <c r="W58" s="150"/>
      <c r="X58" s="150"/>
      <c r="Y58" s="11"/>
      <c r="Z58" s="11" t="s">
        <v>180</v>
      </c>
      <c r="AA58" s="11" t="s">
        <v>1347</v>
      </c>
      <c r="AB58" s="11"/>
      <c r="AC58" s="11"/>
      <c r="AD58" s="11"/>
      <c r="AE58" s="11"/>
      <c r="AF58" s="11"/>
      <c r="AG58" s="11"/>
      <c r="AH58" s="11"/>
      <c r="AI58" s="11"/>
      <c r="AJ58" s="11"/>
      <c r="AK58" s="14"/>
      <c r="AL58" s="11"/>
      <c r="AM58" s="15"/>
      <c r="AN58" s="14" t="s">
        <v>324</v>
      </c>
      <c r="AO58" s="15" t="s">
        <v>325</v>
      </c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44"/>
      <c r="BD58" s="43"/>
      <c r="BE58" s="43"/>
      <c r="BF58" s="44"/>
      <c r="BG58" s="43"/>
      <c r="BH58" s="11"/>
      <c r="BI58" s="11"/>
      <c r="BJ58" s="9"/>
      <c r="BK58" s="11"/>
      <c r="BL58" s="38"/>
      <c r="BM58" s="38"/>
    </row>
    <row r="59" spans="1:160" ht="11.1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256"/>
      <c r="N59" s="256"/>
      <c r="O59" s="9"/>
      <c r="P59" s="47"/>
      <c r="Q59" s="39"/>
      <c r="R59" s="39"/>
      <c r="S59" s="9"/>
      <c r="T59" s="9"/>
      <c r="U59" s="9"/>
      <c r="V59" s="9"/>
      <c r="W59" s="150"/>
      <c r="X59" s="150"/>
      <c r="Y59" s="11"/>
      <c r="Z59" s="11" t="s">
        <v>217</v>
      </c>
      <c r="AA59" s="11" t="s">
        <v>1348</v>
      </c>
      <c r="AB59" s="11"/>
      <c r="AC59" s="11"/>
      <c r="AD59" s="11"/>
      <c r="AE59" s="11"/>
      <c r="AF59" s="11"/>
      <c r="AG59" s="11"/>
      <c r="AH59" s="11"/>
      <c r="AI59" s="11"/>
      <c r="AJ59" s="11"/>
      <c r="AK59" s="14"/>
      <c r="AL59" s="11"/>
      <c r="AM59" s="15"/>
      <c r="AN59" s="14" t="s">
        <v>326</v>
      </c>
      <c r="AO59" s="15" t="s">
        <v>327</v>
      </c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44"/>
      <c r="BD59" s="43"/>
      <c r="BE59" s="43"/>
      <c r="BF59" s="44"/>
      <c r="BG59" s="43"/>
      <c r="BH59" s="11"/>
      <c r="BI59" s="11"/>
      <c r="BJ59" s="11"/>
      <c r="BK59" s="11"/>
      <c r="BL59" s="38"/>
      <c r="BM59" s="38"/>
    </row>
    <row r="60" spans="1:160" ht="12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256"/>
      <c r="N60" s="256"/>
      <c r="O60" s="9"/>
      <c r="P60" s="47"/>
      <c r="Q60" s="39"/>
      <c r="R60" s="39"/>
      <c r="S60" s="9"/>
      <c r="T60" s="9"/>
      <c r="U60" s="9"/>
      <c r="V60" s="9"/>
      <c r="W60" s="150"/>
      <c r="X60" s="150"/>
      <c r="Y60" s="11"/>
      <c r="Z60" s="11" t="s">
        <v>218</v>
      </c>
      <c r="AA60" s="11" t="s">
        <v>1349</v>
      </c>
      <c r="AB60" s="11"/>
      <c r="AC60" s="11"/>
      <c r="AD60" s="11"/>
      <c r="AE60" s="11"/>
      <c r="AF60" s="11"/>
      <c r="AG60" s="11"/>
      <c r="AH60" s="11"/>
      <c r="AI60" s="11"/>
      <c r="AJ60" s="11"/>
      <c r="AK60" s="14"/>
      <c r="AL60" s="11"/>
      <c r="AM60" s="15"/>
      <c r="AN60" s="14" t="s">
        <v>328</v>
      </c>
      <c r="AO60" s="15" t="s">
        <v>329</v>
      </c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44"/>
      <c r="BD60" s="43"/>
      <c r="BE60" s="43"/>
      <c r="BF60" s="44"/>
      <c r="BG60" s="43"/>
      <c r="BH60" s="11"/>
      <c r="BI60" s="11"/>
      <c r="BJ60" s="11"/>
      <c r="BK60" s="11"/>
      <c r="BL60" s="38"/>
      <c r="BM60" s="38"/>
    </row>
    <row r="61" spans="1:160" ht="12" customHeight="1" x14ac:dyDescent="0.15">
      <c r="A61" s="9"/>
      <c r="B61" s="13"/>
      <c r="C61" s="13"/>
      <c r="D61" s="13"/>
      <c r="E61" s="13"/>
      <c r="F61" s="9"/>
      <c r="G61" s="9"/>
      <c r="H61" s="9"/>
      <c r="I61" s="9"/>
      <c r="J61" s="9"/>
      <c r="K61" s="9"/>
      <c r="L61" s="9"/>
      <c r="M61" s="256"/>
      <c r="N61" s="256"/>
      <c r="O61" s="9"/>
      <c r="P61" s="47"/>
      <c r="Q61" s="39"/>
      <c r="R61" s="39"/>
      <c r="S61" s="9"/>
      <c r="T61" s="9"/>
      <c r="U61" s="9"/>
      <c r="V61" s="9"/>
      <c r="W61" s="150"/>
      <c r="X61" s="150"/>
      <c r="Y61" s="11"/>
      <c r="Z61" s="11" t="s">
        <v>219</v>
      </c>
      <c r="AA61" s="11" t="s">
        <v>1350</v>
      </c>
      <c r="AB61" s="11"/>
      <c r="AC61" s="11"/>
      <c r="AD61" s="11"/>
      <c r="AE61" s="11"/>
      <c r="AF61" s="11"/>
      <c r="AG61" s="11"/>
      <c r="AH61" s="11"/>
      <c r="AI61" s="11"/>
      <c r="AJ61" s="11"/>
      <c r="AK61" s="14"/>
      <c r="AL61" s="11"/>
      <c r="AM61" s="15"/>
      <c r="AN61" s="14" t="s">
        <v>330</v>
      </c>
      <c r="AO61" s="15" t="s">
        <v>331</v>
      </c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44"/>
      <c r="BD61" s="43"/>
      <c r="BE61" s="43"/>
      <c r="BF61" s="44"/>
      <c r="BG61" s="43"/>
      <c r="BH61" s="11"/>
      <c r="BI61" s="11"/>
      <c r="BJ61" s="11"/>
      <c r="BK61" s="11"/>
      <c r="BL61" s="38"/>
      <c r="BM61" s="38"/>
    </row>
    <row r="62" spans="1:160" ht="12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256"/>
      <c r="N62" s="256"/>
      <c r="O62" s="9"/>
      <c r="P62" s="47"/>
      <c r="Q62" s="39"/>
      <c r="R62" s="39"/>
      <c r="S62" s="9"/>
      <c r="T62" s="9"/>
      <c r="U62" s="9"/>
      <c r="V62" s="9"/>
      <c r="W62" s="151"/>
      <c r="X62" s="150"/>
      <c r="Y62" s="11"/>
      <c r="Z62" s="11" t="s">
        <v>220</v>
      </c>
      <c r="AA62" s="11" t="s">
        <v>1351</v>
      </c>
      <c r="AB62" s="11"/>
      <c r="AC62" s="11"/>
      <c r="AD62" s="11"/>
      <c r="AE62" s="11"/>
      <c r="AF62" s="11"/>
      <c r="AG62" s="11"/>
      <c r="AH62" s="11"/>
      <c r="AI62" s="11"/>
      <c r="AJ62" s="11"/>
      <c r="AK62" s="14"/>
      <c r="AL62" s="11"/>
      <c r="AM62" s="15"/>
      <c r="AN62" s="14"/>
      <c r="AO62" s="15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4"/>
      <c r="BD62" s="11"/>
      <c r="BE62" s="11"/>
      <c r="BF62" s="14"/>
      <c r="BG62" s="11"/>
      <c r="BH62" s="11"/>
      <c r="BI62" s="11"/>
      <c r="BJ62" s="11"/>
      <c r="BK62" s="11"/>
      <c r="BL62" s="38"/>
      <c r="BM62" s="38"/>
    </row>
    <row r="63" spans="1:160" ht="12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47"/>
      <c r="Q63" s="39"/>
      <c r="R63" s="39"/>
      <c r="S63" s="9"/>
      <c r="T63" s="9"/>
      <c r="U63" s="9"/>
      <c r="V63" s="9"/>
      <c r="W63" s="151"/>
      <c r="X63" s="150"/>
      <c r="Y63" s="11"/>
      <c r="Z63" s="11" t="s">
        <v>181</v>
      </c>
      <c r="AA63" s="11" t="s">
        <v>1352</v>
      </c>
      <c r="AB63" s="11"/>
      <c r="AC63" s="11"/>
      <c r="AD63" s="11"/>
      <c r="AE63" s="11"/>
      <c r="AF63" s="11"/>
      <c r="AG63" s="11"/>
      <c r="AH63" s="11"/>
      <c r="AI63" s="11"/>
      <c r="AJ63" s="11"/>
      <c r="AK63" s="14"/>
      <c r="AL63" s="11"/>
      <c r="AM63" s="15"/>
      <c r="AN63" s="14" t="s">
        <v>332</v>
      </c>
      <c r="AO63" s="15" t="s">
        <v>333</v>
      </c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38"/>
      <c r="BM63" s="38"/>
    </row>
    <row r="64" spans="1:160" ht="12" customHeight="1" x14ac:dyDescent="0.15">
      <c r="A64" s="9"/>
      <c r="B64" s="31"/>
      <c r="C64" s="31"/>
      <c r="D64" s="31"/>
      <c r="E64" s="31"/>
      <c r="F64" s="31"/>
      <c r="G64" s="31"/>
      <c r="H64" s="31"/>
      <c r="I64" s="9"/>
      <c r="J64" s="31"/>
      <c r="K64" s="31"/>
      <c r="L64" s="31"/>
      <c r="M64" s="31"/>
      <c r="N64" s="9"/>
      <c r="O64" s="9"/>
      <c r="P64" s="47"/>
      <c r="Q64" s="9"/>
      <c r="R64" s="9"/>
      <c r="S64" s="9"/>
      <c r="T64" s="9"/>
      <c r="U64" s="9"/>
      <c r="V64" s="9"/>
      <c r="W64" s="151"/>
      <c r="X64" s="150"/>
      <c r="Y64" s="11"/>
      <c r="Z64" s="11" t="s">
        <v>221</v>
      </c>
      <c r="AA64" s="11" t="s">
        <v>1353</v>
      </c>
      <c r="AB64" s="11"/>
      <c r="AC64" s="11"/>
      <c r="AD64" s="11"/>
      <c r="AE64" s="11"/>
      <c r="AF64" s="11"/>
      <c r="AG64" s="11"/>
      <c r="AH64" s="11"/>
      <c r="AI64" s="11"/>
      <c r="AJ64" s="11"/>
      <c r="AK64" s="14"/>
      <c r="AL64" s="11"/>
      <c r="AM64" s="15"/>
      <c r="AN64" s="14" t="s">
        <v>334</v>
      </c>
      <c r="AO64" s="15" t="s">
        <v>335</v>
      </c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38"/>
      <c r="BM64" s="38"/>
    </row>
    <row r="65" spans="1:65" ht="12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47"/>
      <c r="Q65" s="9"/>
      <c r="R65" s="9"/>
      <c r="S65" s="9"/>
      <c r="T65" s="9"/>
      <c r="U65" s="9"/>
      <c r="V65" s="9"/>
      <c r="W65" s="150"/>
      <c r="X65" s="150"/>
      <c r="Y65" s="11"/>
      <c r="Z65" s="11" t="s">
        <v>222</v>
      </c>
      <c r="AA65" s="11" t="s">
        <v>1354</v>
      </c>
      <c r="AB65" s="11"/>
      <c r="AC65" s="11"/>
      <c r="AD65" s="11"/>
      <c r="AE65" s="11"/>
      <c r="AF65" s="11"/>
      <c r="AG65" s="11"/>
      <c r="AH65" s="11"/>
      <c r="AI65" s="11"/>
      <c r="AJ65" s="11"/>
      <c r="AK65" s="14"/>
      <c r="AL65" s="11"/>
      <c r="AM65" s="15"/>
      <c r="AN65" s="14"/>
      <c r="AO65" s="15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38"/>
      <c r="BM65" s="38"/>
    </row>
    <row r="66" spans="1:65" ht="12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47"/>
      <c r="Q66" s="9"/>
      <c r="R66" s="9"/>
      <c r="S66" s="9"/>
      <c r="T66" s="9"/>
      <c r="U66" s="9"/>
      <c r="V66" s="9"/>
      <c r="W66" s="150"/>
      <c r="X66" s="150"/>
      <c r="Y66" s="11"/>
      <c r="Z66" s="11" t="s">
        <v>223</v>
      </c>
      <c r="AA66" s="11" t="s">
        <v>1355</v>
      </c>
      <c r="AB66" s="11"/>
      <c r="AC66" s="11"/>
      <c r="AD66" s="11"/>
      <c r="AE66" s="11"/>
      <c r="AF66" s="11"/>
      <c r="AG66" s="11"/>
      <c r="AH66" s="11"/>
      <c r="AI66" s="11"/>
      <c r="AJ66" s="11"/>
      <c r="AK66" s="14"/>
      <c r="AL66" s="11"/>
      <c r="AM66" s="15"/>
      <c r="AN66" s="14" t="s">
        <v>336</v>
      </c>
      <c r="AO66" s="15" t="s">
        <v>337</v>
      </c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4"/>
      <c r="BD66" s="15"/>
      <c r="BE66" s="15"/>
      <c r="BF66" s="14"/>
      <c r="BG66" s="15"/>
      <c r="BH66" s="11"/>
      <c r="BI66" s="11"/>
      <c r="BJ66" s="11"/>
      <c r="BK66" s="11"/>
      <c r="BL66" s="38"/>
      <c r="BM66" s="38"/>
    </row>
    <row r="67" spans="1:65" ht="12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47"/>
      <c r="Q67" s="9"/>
      <c r="R67" s="9"/>
      <c r="S67" s="9"/>
      <c r="T67" s="9"/>
      <c r="U67" s="9"/>
      <c r="V67" s="9"/>
      <c r="W67" s="150"/>
      <c r="X67" s="150"/>
      <c r="Y67" s="11"/>
      <c r="Z67" s="11" t="s">
        <v>425</v>
      </c>
      <c r="AA67" s="11" t="s">
        <v>1356</v>
      </c>
      <c r="AB67" s="11"/>
      <c r="AC67" s="11"/>
      <c r="AD67" s="11"/>
      <c r="AE67" s="11"/>
      <c r="AF67" s="11"/>
      <c r="AG67" s="11"/>
      <c r="AH67" s="11"/>
      <c r="AI67" s="11"/>
      <c r="AJ67" s="11"/>
      <c r="AK67" s="14"/>
      <c r="AL67" s="11"/>
      <c r="AM67" s="15"/>
      <c r="AN67" s="14"/>
      <c r="AO67" s="15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38"/>
      <c r="BM67" s="38"/>
    </row>
    <row r="68" spans="1:65" ht="12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47"/>
      <c r="Q68" s="9"/>
      <c r="R68" s="9"/>
      <c r="S68" s="9"/>
      <c r="T68" s="9"/>
      <c r="U68" s="9"/>
      <c r="V68" s="9"/>
      <c r="W68" s="150"/>
      <c r="X68" s="150"/>
      <c r="Y68" s="11"/>
      <c r="Z68" s="11" t="s">
        <v>1357</v>
      </c>
      <c r="AA68" s="11" t="s">
        <v>1358</v>
      </c>
      <c r="AB68" s="11"/>
      <c r="AC68" s="11"/>
      <c r="AD68" s="11"/>
      <c r="AE68" s="11"/>
      <c r="AF68" s="11"/>
      <c r="AG68" s="11"/>
      <c r="AH68" s="11"/>
      <c r="AI68" s="11"/>
      <c r="AJ68" s="11"/>
      <c r="AK68" s="14"/>
      <c r="AL68" s="11"/>
      <c r="AM68" s="15"/>
      <c r="AN68" s="14" t="s">
        <v>252</v>
      </c>
      <c r="AO68" s="15" t="s">
        <v>338</v>
      </c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5"/>
      <c r="BD68" s="15"/>
      <c r="BE68" s="15"/>
      <c r="BF68" s="15"/>
      <c r="BG68" s="15"/>
      <c r="BH68" s="11"/>
      <c r="BI68" s="11"/>
      <c r="BJ68" s="11"/>
      <c r="BK68" s="11"/>
      <c r="BL68" s="38"/>
      <c r="BM68" s="38"/>
    </row>
    <row r="69" spans="1:65" ht="12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47"/>
      <c r="Q69" s="9"/>
      <c r="R69" s="9"/>
      <c r="S69" s="9"/>
      <c r="T69" s="9"/>
      <c r="U69" s="9"/>
      <c r="V69" s="9"/>
      <c r="W69" s="150"/>
      <c r="X69" s="150"/>
      <c r="Y69" s="11"/>
      <c r="Z69" s="11" t="s">
        <v>632</v>
      </c>
      <c r="AA69" s="11" t="s">
        <v>1359</v>
      </c>
      <c r="AB69" s="11"/>
      <c r="AC69" s="11"/>
      <c r="AD69" s="11"/>
      <c r="AE69" s="11"/>
      <c r="AF69" s="11"/>
      <c r="AG69" s="11"/>
      <c r="AH69" s="11"/>
      <c r="AI69" s="11"/>
      <c r="AJ69" s="11"/>
      <c r="AK69" s="14"/>
      <c r="AL69" s="11"/>
      <c r="AM69" s="15"/>
      <c r="AN69" s="14"/>
      <c r="AO69" s="15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45"/>
      <c r="BD69" s="11"/>
      <c r="BE69" s="11"/>
      <c r="BF69" s="45"/>
      <c r="BG69" s="11"/>
      <c r="BH69" s="11"/>
      <c r="BI69" s="11"/>
      <c r="BJ69" s="11"/>
      <c r="BK69" s="11"/>
      <c r="BL69" s="38"/>
      <c r="BM69" s="38"/>
    </row>
    <row r="70" spans="1:65" ht="12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47"/>
      <c r="Q70" s="9"/>
      <c r="R70" s="9"/>
      <c r="S70" s="9"/>
      <c r="T70" s="9"/>
      <c r="U70" s="9"/>
      <c r="V70" s="9"/>
      <c r="W70" s="150"/>
      <c r="X70" s="150"/>
      <c r="Y70" s="11"/>
      <c r="Z70" s="11" t="s">
        <v>633</v>
      </c>
      <c r="AA70" s="11" t="s">
        <v>1360</v>
      </c>
      <c r="AB70" s="11"/>
      <c r="AC70" s="11"/>
      <c r="AD70" s="11"/>
      <c r="AE70" s="11"/>
      <c r="AF70" s="11"/>
      <c r="AG70" s="11"/>
      <c r="AH70" s="11"/>
      <c r="AI70" s="11"/>
      <c r="AJ70" s="11"/>
      <c r="AK70" s="14"/>
      <c r="AL70" s="11"/>
      <c r="AM70" s="15"/>
      <c r="AN70" s="14" t="s">
        <v>900</v>
      </c>
      <c r="AO70" s="15" t="s">
        <v>912</v>
      </c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45"/>
      <c r="BD70" s="11"/>
      <c r="BE70" s="11"/>
      <c r="BF70" s="45"/>
      <c r="BG70" s="11"/>
      <c r="BH70" s="11"/>
      <c r="BI70" s="11"/>
      <c r="BJ70" s="11"/>
      <c r="BK70" s="11"/>
      <c r="BL70" s="38"/>
      <c r="BM70" s="38"/>
    </row>
    <row r="71" spans="1:65" ht="12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47"/>
      <c r="Q71" s="9"/>
      <c r="R71" s="9"/>
      <c r="S71" s="9"/>
      <c r="T71" s="9"/>
      <c r="U71" s="9"/>
      <c r="V71" s="9"/>
      <c r="W71" s="150"/>
      <c r="X71" s="150"/>
      <c r="Y71" s="11"/>
      <c r="Z71" s="11" t="s">
        <v>634</v>
      </c>
      <c r="AA71" s="11" t="s">
        <v>1361</v>
      </c>
      <c r="AB71" s="11"/>
      <c r="AC71" s="11"/>
      <c r="AD71" s="11"/>
      <c r="AE71" s="11"/>
      <c r="AF71" s="11"/>
      <c r="AG71" s="11"/>
      <c r="AH71" s="11"/>
      <c r="AI71" s="11"/>
      <c r="AJ71" s="11"/>
      <c r="AK71" s="14"/>
      <c r="AL71" s="11"/>
      <c r="AM71" s="15"/>
      <c r="AN71" s="14" t="s">
        <v>901</v>
      </c>
      <c r="AO71" s="15" t="s">
        <v>913</v>
      </c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45"/>
      <c r="BD71" s="11"/>
      <c r="BE71" s="11"/>
      <c r="BF71" s="45"/>
      <c r="BG71" s="11"/>
      <c r="BH71" s="11"/>
      <c r="BI71" s="11"/>
      <c r="BJ71" s="11"/>
      <c r="BK71" s="11"/>
      <c r="BL71" s="38"/>
      <c r="BM71" s="38"/>
    </row>
    <row r="72" spans="1:65" ht="12" customHeight="1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47"/>
      <c r="Q72" s="9"/>
      <c r="R72" s="9"/>
      <c r="S72" s="9"/>
      <c r="T72" s="9"/>
      <c r="U72" s="9"/>
      <c r="V72" s="9"/>
      <c r="W72" s="150"/>
      <c r="X72" s="150"/>
      <c r="Y72" s="11"/>
      <c r="Z72" s="11" t="s">
        <v>635</v>
      </c>
      <c r="AA72" s="11" t="s">
        <v>1362</v>
      </c>
      <c r="AB72" s="11"/>
      <c r="AC72" s="11"/>
      <c r="AD72" s="11"/>
      <c r="AE72" s="11"/>
      <c r="AF72" s="11"/>
      <c r="AG72" s="11"/>
      <c r="AH72" s="11"/>
      <c r="AI72" s="11"/>
      <c r="AJ72" s="11"/>
      <c r="AK72" s="14"/>
      <c r="AL72" s="11"/>
      <c r="AM72" s="15"/>
      <c r="AN72" s="14" t="s">
        <v>902</v>
      </c>
      <c r="AO72" s="15" t="s">
        <v>914</v>
      </c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45"/>
      <c r="BD72" s="11"/>
      <c r="BE72" s="11"/>
      <c r="BF72" s="45"/>
      <c r="BG72" s="11"/>
      <c r="BH72" s="11"/>
      <c r="BI72" s="11"/>
      <c r="BJ72" s="11"/>
      <c r="BK72" s="11"/>
      <c r="BL72" s="38"/>
      <c r="BM72" s="38"/>
    </row>
    <row r="73" spans="1:65" ht="12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47"/>
      <c r="Q73" s="9"/>
      <c r="R73" s="9"/>
      <c r="S73" s="9"/>
      <c r="T73" s="9"/>
      <c r="U73" s="9"/>
      <c r="V73" s="9"/>
      <c r="W73" s="150"/>
      <c r="X73" s="150"/>
      <c r="Y73" s="11"/>
      <c r="Z73" s="11" t="s">
        <v>880</v>
      </c>
      <c r="AA73" s="11" t="s">
        <v>1363</v>
      </c>
      <c r="AB73" s="11"/>
      <c r="AC73" s="11"/>
      <c r="AD73" s="11"/>
      <c r="AE73" s="11"/>
      <c r="AF73" s="11"/>
      <c r="AG73" s="11"/>
      <c r="AH73" s="11"/>
      <c r="AI73" s="11"/>
      <c r="AJ73" s="11"/>
      <c r="AK73" s="14"/>
      <c r="AL73" s="11"/>
      <c r="AM73" s="15"/>
      <c r="AN73" s="14" t="s">
        <v>903</v>
      </c>
      <c r="AO73" s="15" t="s">
        <v>915</v>
      </c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45"/>
      <c r="BD73" s="11"/>
      <c r="BE73" s="11"/>
      <c r="BF73" s="45"/>
      <c r="BG73" s="11"/>
      <c r="BH73" s="11"/>
      <c r="BI73" s="11"/>
      <c r="BJ73" s="11"/>
      <c r="BK73" s="11"/>
      <c r="BL73" s="38"/>
      <c r="BM73" s="38"/>
    </row>
    <row r="74" spans="1:65" ht="12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47"/>
      <c r="Q74" s="9"/>
      <c r="R74" s="9"/>
      <c r="S74" s="9"/>
      <c r="T74" s="9"/>
      <c r="U74" s="9"/>
      <c r="V74" s="9"/>
      <c r="W74" s="150"/>
      <c r="X74" s="150"/>
      <c r="Y74" s="11"/>
      <c r="Z74" s="11" t="s">
        <v>881</v>
      </c>
      <c r="AA74" s="11" t="s">
        <v>1364</v>
      </c>
      <c r="AB74" s="11"/>
      <c r="AC74" s="11"/>
      <c r="AD74" s="11"/>
      <c r="AE74" s="11"/>
      <c r="AF74" s="11"/>
      <c r="AG74" s="11"/>
      <c r="AH74" s="11"/>
      <c r="AI74" s="11"/>
      <c r="AJ74" s="11"/>
      <c r="AK74" s="14"/>
      <c r="AL74" s="11"/>
      <c r="AM74" s="15"/>
      <c r="AN74" s="14" t="s">
        <v>904</v>
      </c>
      <c r="AO74" s="15" t="s">
        <v>916</v>
      </c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45"/>
      <c r="BD74" s="11"/>
      <c r="BE74" s="11"/>
      <c r="BF74" s="45"/>
      <c r="BG74" s="11"/>
      <c r="BH74" s="11"/>
      <c r="BI74" s="11"/>
      <c r="BJ74" s="11"/>
      <c r="BK74" s="11"/>
      <c r="BL74" s="38"/>
      <c r="BM74" s="38"/>
    </row>
    <row r="75" spans="1:65" ht="12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47"/>
      <c r="Q75" s="9"/>
      <c r="R75" s="9"/>
      <c r="S75" s="9"/>
      <c r="T75" s="9"/>
      <c r="U75" s="9"/>
      <c r="V75" s="9"/>
      <c r="W75" s="150"/>
      <c r="X75" s="150"/>
      <c r="Y75" s="11"/>
      <c r="Z75" s="11" t="s">
        <v>882</v>
      </c>
      <c r="AA75" s="11" t="s">
        <v>1365</v>
      </c>
      <c r="AB75" s="11"/>
      <c r="AC75" s="11"/>
      <c r="AD75" s="11"/>
      <c r="AE75" s="11"/>
      <c r="AF75" s="11"/>
      <c r="AG75" s="11"/>
      <c r="AH75" s="11"/>
      <c r="AI75" s="11"/>
      <c r="AJ75" s="11"/>
      <c r="AK75" s="14"/>
      <c r="AL75" s="11"/>
      <c r="AM75" s="15"/>
      <c r="AN75" s="14" t="s">
        <v>905</v>
      </c>
      <c r="AO75" s="15" t="s">
        <v>917</v>
      </c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45"/>
      <c r="BD75" s="11"/>
      <c r="BE75" s="11"/>
      <c r="BF75" s="45"/>
      <c r="BG75" s="11"/>
      <c r="BH75" s="11"/>
      <c r="BI75" s="11"/>
      <c r="BJ75" s="11"/>
      <c r="BK75" s="11"/>
      <c r="BL75" s="38"/>
      <c r="BM75" s="38"/>
    </row>
    <row r="76" spans="1:65" ht="12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47"/>
      <c r="Q76" s="9"/>
      <c r="R76" s="9"/>
      <c r="S76" s="9"/>
      <c r="T76" s="9"/>
      <c r="U76" s="9"/>
      <c r="V76" s="9"/>
      <c r="W76" s="150"/>
      <c r="X76" s="150"/>
      <c r="Y76" s="11"/>
      <c r="Z76" s="11" t="s">
        <v>883</v>
      </c>
      <c r="AA76" s="11" t="s">
        <v>1366</v>
      </c>
      <c r="AB76" s="11"/>
      <c r="AC76" s="11"/>
      <c r="AD76" s="11"/>
      <c r="AE76" s="11"/>
      <c r="AF76" s="11"/>
      <c r="AG76" s="11"/>
      <c r="AH76" s="11"/>
      <c r="AI76" s="11"/>
      <c r="AJ76" s="11"/>
      <c r="AK76" s="14"/>
      <c r="AL76" s="11"/>
      <c r="AM76" s="15"/>
      <c r="AN76" s="14" t="s">
        <v>906</v>
      </c>
      <c r="AO76" s="15" t="s">
        <v>918</v>
      </c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45"/>
      <c r="BD76" s="11"/>
      <c r="BE76" s="11"/>
      <c r="BF76" s="45"/>
      <c r="BG76" s="11"/>
      <c r="BH76" s="11"/>
      <c r="BI76" s="11"/>
      <c r="BJ76" s="11"/>
      <c r="BK76" s="11"/>
      <c r="BL76" s="38"/>
      <c r="BM76" s="38"/>
    </row>
    <row r="77" spans="1:65" ht="12" customHeight="1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47"/>
      <c r="Q77" s="9"/>
      <c r="R77" s="9"/>
      <c r="S77" s="9"/>
      <c r="T77" s="9"/>
      <c r="U77" s="9"/>
      <c r="V77" s="9"/>
      <c r="W77" s="150"/>
      <c r="X77" s="150"/>
      <c r="Y77" s="11"/>
      <c r="Z77" s="11" t="s">
        <v>884</v>
      </c>
      <c r="AA77" s="11" t="s">
        <v>1367</v>
      </c>
      <c r="AB77" s="11"/>
      <c r="AC77" s="11"/>
      <c r="AD77" s="11"/>
      <c r="AE77" s="11"/>
      <c r="AF77" s="11"/>
      <c r="AG77" s="11"/>
      <c r="AH77" s="11"/>
      <c r="AI77" s="11"/>
      <c r="AJ77" s="11"/>
      <c r="AK77" s="14"/>
      <c r="AL77" s="11"/>
      <c r="AM77" s="15"/>
      <c r="AN77" s="14" t="s">
        <v>907</v>
      </c>
      <c r="AO77" s="15" t="s">
        <v>919</v>
      </c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45"/>
      <c r="BD77" s="11"/>
      <c r="BE77" s="11"/>
      <c r="BF77" s="45"/>
      <c r="BG77" s="11"/>
      <c r="BH77" s="11"/>
      <c r="BI77" s="11"/>
      <c r="BJ77" s="11"/>
      <c r="BK77" s="11"/>
      <c r="BL77" s="38"/>
      <c r="BM77" s="38"/>
    </row>
    <row r="78" spans="1:65" ht="12" customHeight="1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47"/>
      <c r="Q78" s="9"/>
      <c r="R78" s="9"/>
      <c r="S78" s="9"/>
      <c r="T78" s="9"/>
      <c r="U78" s="9"/>
      <c r="V78" s="9"/>
      <c r="W78" s="150"/>
      <c r="X78" s="150"/>
      <c r="Y78" s="11"/>
      <c r="Z78" s="11" t="s">
        <v>885</v>
      </c>
      <c r="AA78" s="11" t="s">
        <v>1368</v>
      </c>
      <c r="AB78" s="11"/>
      <c r="AC78" s="11"/>
      <c r="AD78" s="11"/>
      <c r="AE78" s="11"/>
      <c r="AF78" s="11"/>
      <c r="AG78" s="11"/>
      <c r="AH78" s="11"/>
      <c r="AI78" s="11"/>
      <c r="AJ78" s="11"/>
      <c r="AK78" s="14"/>
      <c r="AL78" s="11"/>
      <c r="AM78" s="15"/>
      <c r="AN78" s="14" t="s">
        <v>908</v>
      </c>
      <c r="AO78" s="15" t="s">
        <v>920</v>
      </c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45"/>
      <c r="BD78" s="11"/>
      <c r="BE78" s="11"/>
      <c r="BF78" s="45"/>
      <c r="BG78" s="11"/>
      <c r="BH78" s="11"/>
      <c r="BI78" s="11"/>
      <c r="BJ78" s="11"/>
      <c r="BK78" s="11"/>
      <c r="BL78" s="38"/>
      <c r="BM78" s="38"/>
    </row>
    <row r="79" spans="1:65" ht="12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47"/>
      <c r="Q79" s="9"/>
      <c r="R79" s="9"/>
      <c r="S79" s="9"/>
      <c r="T79" s="9"/>
      <c r="U79" s="9"/>
      <c r="V79" s="9"/>
      <c r="W79" s="152"/>
      <c r="X79" s="150"/>
      <c r="Y79" s="11"/>
      <c r="Z79" s="11" t="s">
        <v>886</v>
      </c>
      <c r="AA79" s="11" t="s">
        <v>1369</v>
      </c>
      <c r="AB79" s="11"/>
      <c r="AC79" s="11"/>
      <c r="AD79" s="11"/>
      <c r="AE79" s="11"/>
      <c r="AF79" s="11"/>
      <c r="AG79" s="11"/>
      <c r="AH79" s="11"/>
      <c r="AI79" s="11"/>
      <c r="AJ79" s="11"/>
      <c r="AK79" s="14"/>
      <c r="AL79" s="11"/>
      <c r="AM79" s="15"/>
      <c r="AN79" s="14" t="s">
        <v>909</v>
      </c>
      <c r="AO79" s="15" t="s">
        <v>921</v>
      </c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45"/>
      <c r="BD79" s="11"/>
      <c r="BE79" s="11"/>
      <c r="BF79" s="45"/>
      <c r="BG79" s="11"/>
      <c r="BH79" s="11"/>
      <c r="BI79" s="11"/>
      <c r="BJ79" s="11"/>
      <c r="BK79" s="11"/>
      <c r="BL79" s="38"/>
      <c r="BM79" s="38"/>
    </row>
    <row r="80" spans="1:65" ht="12" customHeight="1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47"/>
      <c r="Q80" s="9"/>
      <c r="R80" s="9"/>
      <c r="S80" s="9"/>
      <c r="T80" s="9"/>
      <c r="U80" s="9"/>
      <c r="V80" s="9"/>
      <c r="W80" s="150"/>
      <c r="X80" s="150"/>
      <c r="Y80" s="11"/>
      <c r="Z80" s="11" t="s">
        <v>887</v>
      </c>
      <c r="AA80" s="11" t="s">
        <v>1370</v>
      </c>
      <c r="AB80" s="11"/>
      <c r="AC80" s="11"/>
      <c r="AD80" s="11"/>
      <c r="AE80" s="11"/>
      <c r="AF80" s="11"/>
      <c r="AG80" s="11"/>
      <c r="AH80" s="11"/>
      <c r="AI80" s="11"/>
      <c r="AJ80" s="11"/>
      <c r="AK80" s="14"/>
      <c r="AL80" s="11"/>
      <c r="AM80" s="15"/>
      <c r="AN80" s="14" t="s">
        <v>910</v>
      </c>
      <c r="AO80" s="15" t="s">
        <v>922</v>
      </c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45"/>
      <c r="BD80" s="11"/>
      <c r="BE80" s="11"/>
      <c r="BF80" s="45"/>
      <c r="BG80" s="11"/>
      <c r="BH80" s="11"/>
      <c r="BI80" s="11"/>
      <c r="BJ80" s="11"/>
      <c r="BK80" s="11"/>
      <c r="BL80" s="38"/>
      <c r="BM80" s="38"/>
    </row>
    <row r="81" spans="1:65" ht="12" customHeight="1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47"/>
      <c r="Q81" s="9"/>
      <c r="R81" s="9"/>
      <c r="S81" s="9"/>
      <c r="T81" s="9"/>
      <c r="U81" s="9"/>
      <c r="V81" s="9"/>
      <c r="W81" s="150"/>
      <c r="X81" s="150"/>
      <c r="Y81" s="11"/>
      <c r="Z81" s="11" t="s">
        <v>888</v>
      </c>
      <c r="AA81" s="11" t="s">
        <v>1371</v>
      </c>
      <c r="AB81" s="11"/>
      <c r="AC81" s="11"/>
      <c r="AD81" s="11"/>
      <c r="AE81" s="11"/>
      <c r="AF81" s="11"/>
      <c r="AG81" s="11"/>
      <c r="AH81" s="11"/>
      <c r="AI81" s="11"/>
      <c r="AJ81" s="11"/>
      <c r="AK81" s="14"/>
      <c r="AL81" s="11"/>
      <c r="AM81" s="15"/>
      <c r="AN81" s="14" t="s">
        <v>911</v>
      </c>
      <c r="AO81" s="15" t="s">
        <v>923</v>
      </c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45"/>
      <c r="BD81" s="11"/>
      <c r="BE81" s="11"/>
      <c r="BF81" s="45"/>
      <c r="BG81" s="11"/>
      <c r="BH81" s="11"/>
      <c r="BI81" s="11"/>
      <c r="BJ81" s="11"/>
      <c r="BK81" s="11"/>
      <c r="BL81" s="38"/>
      <c r="BM81" s="38"/>
    </row>
    <row r="82" spans="1:65" ht="12" customHeight="1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47"/>
      <c r="Q82" s="9"/>
      <c r="R82" s="9"/>
      <c r="S82" s="9"/>
      <c r="T82" s="9"/>
      <c r="U82" s="9"/>
      <c r="V82" s="9"/>
      <c r="W82" s="150"/>
      <c r="X82" s="150"/>
      <c r="Y82" s="11"/>
      <c r="Z82" s="11" t="s">
        <v>889</v>
      </c>
      <c r="AA82" s="11" t="s">
        <v>1372</v>
      </c>
      <c r="AB82" s="11"/>
      <c r="AC82" s="11"/>
      <c r="AD82" s="11"/>
      <c r="AE82" s="11"/>
      <c r="AF82" s="11"/>
      <c r="AG82" s="11"/>
      <c r="AH82" s="11"/>
      <c r="AI82" s="11"/>
      <c r="AJ82" s="11"/>
      <c r="AK82" s="14"/>
      <c r="AL82" s="11"/>
      <c r="AM82" s="15"/>
      <c r="AN82" s="14"/>
      <c r="AO82" s="15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45"/>
      <c r="BD82" s="11"/>
      <c r="BE82" s="11"/>
      <c r="BF82" s="45"/>
      <c r="BG82" s="11"/>
      <c r="BH82" s="11"/>
      <c r="BI82" s="11"/>
      <c r="BJ82" s="11"/>
      <c r="BK82" s="11"/>
      <c r="BL82" s="38"/>
      <c r="BM82" s="38"/>
    </row>
    <row r="83" spans="1:65" ht="12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47"/>
      <c r="Q83" s="9"/>
      <c r="R83" s="9"/>
      <c r="S83" s="9"/>
      <c r="T83" s="9"/>
      <c r="U83" s="9"/>
      <c r="V83" s="9"/>
      <c r="W83" s="150"/>
      <c r="X83" s="150"/>
      <c r="Y83" s="11"/>
      <c r="Z83" s="11" t="s">
        <v>890</v>
      </c>
      <c r="AA83" s="11" t="s">
        <v>1373</v>
      </c>
      <c r="AB83" s="11"/>
      <c r="AC83" s="11"/>
      <c r="AD83" s="11"/>
      <c r="AE83" s="11"/>
      <c r="AF83" s="11"/>
      <c r="AG83" s="11"/>
      <c r="AH83" s="11"/>
      <c r="AI83" s="11"/>
      <c r="AJ83" s="11"/>
      <c r="AK83" s="14"/>
      <c r="AL83" s="11"/>
      <c r="AM83" s="15"/>
      <c r="AN83" s="14"/>
      <c r="AO83" s="15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45"/>
      <c r="BD83" s="11"/>
      <c r="BE83" s="11"/>
      <c r="BF83" s="45"/>
      <c r="BG83" s="11"/>
      <c r="BH83" s="11"/>
      <c r="BI83" s="11"/>
      <c r="BJ83" s="11"/>
      <c r="BK83" s="11"/>
      <c r="BL83" s="38"/>
      <c r="BM83" s="38"/>
    </row>
    <row r="84" spans="1:65" ht="12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47"/>
      <c r="Q84" s="9"/>
      <c r="R84" s="9"/>
      <c r="S84" s="9"/>
      <c r="T84" s="9"/>
      <c r="U84" s="9"/>
      <c r="V84" s="9"/>
      <c r="W84" s="150"/>
      <c r="X84" s="150"/>
      <c r="Y84" s="11"/>
      <c r="Z84" s="11" t="s">
        <v>891</v>
      </c>
      <c r="AA84" s="11" t="s">
        <v>1374</v>
      </c>
      <c r="AB84" s="11"/>
      <c r="AC84" s="11"/>
      <c r="AD84" s="11"/>
      <c r="AE84" s="11"/>
      <c r="AF84" s="11"/>
      <c r="AG84" s="11"/>
      <c r="AH84" s="11"/>
      <c r="AI84" s="11"/>
      <c r="AJ84" s="11"/>
      <c r="AK84" s="14"/>
      <c r="AL84" s="11"/>
      <c r="AM84" s="15"/>
      <c r="AN84" s="14"/>
      <c r="AO84" s="15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45"/>
      <c r="BD84" s="11"/>
      <c r="BE84" s="11"/>
      <c r="BF84" s="45"/>
      <c r="BG84" s="11"/>
      <c r="BH84" s="11"/>
      <c r="BI84" s="11"/>
      <c r="BJ84" s="11"/>
      <c r="BK84" s="11"/>
      <c r="BL84" s="38"/>
      <c r="BM84" s="38"/>
    </row>
    <row r="85" spans="1:65" ht="12" customHeight="1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47"/>
      <c r="Q85" s="9"/>
      <c r="R85" s="9"/>
      <c r="S85" s="9"/>
      <c r="T85" s="9"/>
      <c r="U85" s="9"/>
      <c r="V85" s="9"/>
      <c r="W85" s="150"/>
      <c r="X85" s="150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4"/>
      <c r="AL85" s="11"/>
      <c r="AM85" s="15"/>
      <c r="AN85" s="14"/>
      <c r="AO85" s="15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45"/>
      <c r="BD85" s="11"/>
      <c r="BE85" s="11"/>
      <c r="BF85" s="45"/>
      <c r="BG85" s="11"/>
      <c r="BH85" s="11"/>
      <c r="BI85" s="11"/>
      <c r="BJ85" s="11"/>
      <c r="BK85" s="11"/>
      <c r="BL85" s="38"/>
      <c r="BM85" s="38"/>
    </row>
    <row r="86" spans="1:65" ht="12" customHeight="1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47"/>
      <c r="Q86" s="9"/>
      <c r="R86" s="9"/>
      <c r="S86" s="9"/>
      <c r="T86" s="9"/>
      <c r="U86" s="9"/>
      <c r="V86" s="9"/>
      <c r="W86" s="150"/>
      <c r="X86" s="150"/>
      <c r="Y86" s="11"/>
      <c r="Z86" s="11" t="s">
        <v>250</v>
      </c>
      <c r="AA86" s="11" t="s">
        <v>251</v>
      </c>
      <c r="AB86" s="11"/>
      <c r="AC86" s="11"/>
      <c r="AD86" s="11"/>
      <c r="AE86" s="11"/>
      <c r="AF86" s="11"/>
      <c r="AG86" s="11"/>
      <c r="AH86" s="11"/>
      <c r="AI86" s="11"/>
      <c r="AJ86" s="11"/>
      <c r="AK86" s="14"/>
      <c r="AL86" s="11"/>
      <c r="AM86" s="15"/>
      <c r="AN86" s="14"/>
      <c r="AO86" s="15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45"/>
      <c r="BD86" s="11"/>
      <c r="BE86" s="11"/>
      <c r="BF86" s="45"/>
      <c r="BG86" s="11"/>
      <c r="BH86" s="11"/>
      <c r="BI86" s="11"/>
      <c r="BJ86" s="11"/>
      <c r="BK86" s="11"/>
      <c r="BL86" s="38"/>
      <c r="BM86" s="38"/>
    </row>
    <row r="87" spans="1:65" ht="12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47"/>
      <c r="Q87" s="9"/>
      <c r="R87" s="9"/>
      <c r="S87" s="9"/>
      <c r="T87" s="9"/>
      <c r="U87" s="9"/>
      <c r="V87" s="9"/>
      <c r="W87" s="150"/>
      <c r="X87" s="150"/>
      <c r="Y87" s="11"/>
      <c r="Z87" s="11" t="s">
        <v>200</v>
      </c>
      <c r="AA87" s="11" t="s">
        <v>201</v>
      </c>
      <c r="AB87" s="11"/>
      <c r="AC87" s="11"/>
      <c r="AD87" s="11"/>
      <c r="AE87" s="11"/>
      <c r="AF87" s="11"/>
      <c r="AG87" s="11"/>
      <c r="AH87" s="11"/>
      <c r="AI87" s="11"/>
      <c r="AJ87" s="11"/>
      <c r="AK87" s="14"/>
      <c r="AL87" s="11"/>
      <c r="AM87" s="15"/>
      <c r="AN87" s="14"/>
      <c r="AO87" s="15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45"/>
      <c r="BD87" s="11"/>
      <c r="BE87" s="11"/>
      <c r="BF87" s="45"/>
      <c r="BG87" s="11"/>
      <c r="BH87" s="11"/>
      <c r="BI87" s="11"/>
      <c r="BJ87" s="11"/>
      <c r="BK87" s="11"/>
      <c r="BL87" s="38"/>
      <c r="BM87" s="38"/>
    </row>
    <row r="88" spans="1:65" ht="12" customHeight="1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47"/>
      <c r="Q88" s="9"/>
      <c r="R88" s="9"/>
      <c r="S88" s="9"/>
      <c r="T88" s="9"/>
      <c r="U88" s="9"/>
      <c r="V88" s="11"/>
      <c r="W88" s="150"/>
      <c r="X88" s="150"/>
      <c r="Y88" s="11"/>
      <c r="Z88" s="11" t="s">
        <v>202</v>
      </c>
      <c r="AA88" s="11" t="s">
        <v>203</v>
      </c>
      <c r="AB88" s="11"/>
      <c r="AC88" s="11"/>
      <c r="AD88" s="11"/>
      <c r="AE88" s="11"/>
      <c r="AF88" s="11"/>
      <c r="AG88" s="11"/>
      <c r="AH88" s="11"/>
      <c r="AI88" s="11"/>
      <c r="AJ88" s="11"/>
      <c r="AK88" s="14"/>
      <c r="AL88" s="11"/>
      <c r="AM88" s="15"/>
      <c r="AN88" s="14"/>
      <c r="AO88" s="15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45"/>
      <c r="BD88" s="11"/>
      <c r="BE88" s="11"/>
      <c r="BF88" s="45"/>
      <c r="BG88" s="11"/>
      <c r="BH88" s="11"/>
      <c r="BI88" s="11"/>
      <c r="BJ88" s="11"/>
      <c r="BK88" s="11"/>
      <c r="BL88" s="38"/>
      <c r="BM88" s="38"/>
    </row>
    <row r="89" spans="1:65" ht="12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47"/>
      <c r="Q89" s="9"/>
      <c r="R89" s="9"/>
      <c r="S89" s="9"/>
      <c r="T89" s="9"/>
      <c r="U89" s="9"/>
      <c r="V89" s="11"/>
      <c r="W89" s="150"/>
      <c r="X89" s="150"/>
      <c r="Y89" s="11"/>
      <c r="Z89" s="11" t="s">
        <v>204</v>
      </c>
      <c r="AA89" s="11" t="s">
        <v>205</v>
      </c>
      <c r="AB89" s="11"/>
      <c r="AC89" s="11"/>
      <c r="AD89" s="11"/>
      <c r="AE89" s="11"/>
      <c r="AF89" s="11"/>
      <c r="AG89" s="11"/>
      <c r="AH89" s="11"/>
      <c r="AI89" s="11"/>
      <c r="AJ89" s="11"/>
      <c r="AK89" s="14"/>
      <c r="AL89" s="11"/>
      <c r="AM89" s="15"/>
      <c r="AN89" s="14"/>
      <c r="AO89" s="15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45"/>
      <c r="BD89" s="11"/>
      <c r="BE89" s="11"/>
      <c r="BF89" s="45"/>
      <c r="BG89" s="11"/>
      <c r="BH89" s="11"/>
      <c r="BI89" s="11"/>
      <c r="BJ89" s="11"/>
      <c r="BK89" s="11"/>
      <c r="BL89" s="38"/>
      <c r="BM89" s="38"/>
    </row>
    <row r="90" spans="1:65" ht="12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47"/>
      <c r="Q90" s="9"/>
      <c r="R90" s="9"/>
      <c r="S90" s="9"/>
      <c r="T90" s="9"/>
      <c r="U90" s="9"/>
      <c r="V90" s="11"/>
      <c r="W90" s="150"/>
      <c r="X90" s="150"/>
      <c r="Y90" s="11"/>
      <c r="Z90" s="11" t="s">
        <v>206</v>
      </c>
      <c r="AA90" s="11" t="s">
        <v>207</v>
      </c>
      <c r="AB90" s="11"/>
      <c r="AC90" s="11"/>
      <c r="AD90" s="11"/>
      <c r="AE90" s="11"/>
      <c r="AF90" s="11"/>
      <c r="AG90" s="11"/>
      <c r="AH90" s="11"/>
      <c r="AI90" s="11"/>
      <c r="AJ90" s="11"/>
      <c r="AK90" s="14"/>
      <c r="AL90" s="11"/>
      <c r="AM90" s="15"/>
      <c r="AN90" s="14"/>
      <c r="AO90" s="15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4"/>
      <c r="BD90" s="11"/>
      <c r="BE90" s="11"/>
      <c r="BF90" s="14"/>
      <c r="BG90" s="11"/>
      <c r="BH90" s="11"/>
      <c r="BI90" s="11"/>
      <c r="BJ90" s="11"/>
      <c r="BK90" s="11"/>
      <c r="BL90" s="38"/>
      <c r="BM90" s="38"/>
    </row>
    <row r="91" spans="1:65" ht="12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47"/>
      <c r="Q91" s="9"/>
      <c r="R91" s="9"/>
      <c r="S91" s="9"/>
      <c r="T91" s="9"/>
      <c r="U91" s="9"/>
      <c r="V91" s="11"/>
      <c r="W91" s="150"/>
      <c r="X91" s="150"/>
      <c r="Y91" s="11"/>
      <c r="Z91" s="11" t="s">
        <v>208</v>
      </c>
      <c r="AA91" s="11" t="s">
        <v>209</v>
      </c>
      <c r="AB91" s="11"/>
      <c r="AC91" s="11"/>
      <c r="AD91" s="11"/>
      <c r="AE91" s="11"/>
      <c r="AF91" s="11"/>
      <c r="AG91" s="11"/>
      <c r="AH91" s="11"/>
      <c r="AI91" s="11"/>
      <c r="AJ91" s="11"/>
      <c r="AK91" s="14"/>
      <c r="AL91" s="11"/>
      <c r="AM91" s="15"/>
      <c r="AN91" s="14"/>
      <c r="AO91" s="15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4"/>
      <c r="BD91" s="11"/>
      <c r="BE91" s="11"/>
      <c r="BF91" s="14"/>
      <c r="BG91" s="11"/>
      <c r="BH91" s="11"/>
      <c r="BI91" s="11"/>
      <c r="BJ91" s="11"/>
      <c r="BK91" s="11"/>
      <c r="BL91" s="38"/>
      <c r="BM91" s="38"/>
    </row>
    <row r="92" spans="1:65" ht="12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47"/>
      <c r="Q92" s="9"/>
      <c r="R92" s="9"/>
      <c r="S92" s="9"/>
      <c r="T92" s="9"/>
      <c r="U92" s="9"/>
      <c r="V92" s="11"/>
      <c r="W92" s="150"/>
      <c r="X92" s="150"/>
      <c r="Y92" s="11"/>
      <c r="Z92" s="11" t="s">
        <v>210</v>
      </c>
      <c r="AA92" s="11" t="s">
        <v>211</v>
      </c>
      <c r="AB92" s="11"/>
      <c r="AC92" s="11"/>
      <c r="AD92" s="11"/>
      <c r="AE92" s="11"/>
      <c r="AF92" s="11"/>
      <c r="AG92" s="11"/>
      <c r="AH92" s="11"/>
      <c r="AI92" s="11"/>
      <c r="AJ92" s="11"/>
      <c r="AK92" s="14"/>
      <c r="AL92" s="11"/>
      <c r="AM92" s="15"/>
      <c r="AN92" s="14"/>
      <c r="AO92" s="15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4"/>
      <c r="BD92" s="11"/>
      <c r="BE92" s="11"/>
      <c r="BF92" s="14"/>
      <c r="BG92" s="11"/>
      <c r="BH92" s="11"/>
      <c r="BI92" s="11"/>
      <c r="BJ92" s="11"/>
      <c r="BK92" s="11"/>
      <c r="BL92" s="38"/>
      <c r="BM92" s="38"/>
    </row>
    <row r="93" spans="1:65" ht="12" customHeight="1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47"/>
      <c r="Q93" s="9"/>
      <c r="R93" s="9"/>
      <c r="S93" s="9"/>
      <c r="T93" s="9"/>
      <c r="U93" s="9"/>
      <c r="V93" s="11"/>
      <c r="W93" s="152"/>
      <c r="X93" s="153"/>
      <c r="Y93" s="11"/>
      <c r="Z93" s="11" t="s">
        <v>212</v>
      </c>
      <c r="AA93" s="11" t="s">
        <v>213</v>
      </c>
      <c r="AB93" s="11"/>
      <c r="AC93" s="11"/>
      <c r="AD93" s="11"/>
      <c r="AE93" s="11"/>
      <c r="AF93" s="11"/>
      <c r="AG93" s="11"/>
      <c r="AH93" s="11"/>
      <c r="AI93" s="11"/>
      <c r="AJ93" s="11"/>
      <c r="AK93" s="14"/>
      <c r="AL93" s="11"/>
      <c r="AM93" s="15"/>
      <c r="AN93" s="14"/>
      <c r="AO93" s="15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4"/>
      <c r="BD93" s="11"/>
      <c r="BE93" s="11"/>
      <c r="BF93" s="14"/>
      <c r="BG93" s="11"/>
      <c r="BH93" s="11"/>
      <c r="BI93" s="11"/>
      <c r="BJ93" s="11"/>
      <c r="BK93" s="11"/>
      <c r="BL93" s="38"/>
      <c r="BM93" s="38"/>
    </row>
    <row r="94" spans="1:65" ht="12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47"/>
      <c r="Q94" s="9"/>
      <c r="R94" s="9"/>
      <c r="S94" s="9"/>
      <c r="T94" s="9"/>
      <c r="U94" s="9"/>
      <c r="V94" s="11"/>
      <c r="W94" s="152"/>
      <c r="X94" s="153"/>
      <c r="Y94" s="11"/>
      <c r="Z94" s="11" t="s">
        <v>892</v>
      </c>
      <c r="AA94" s="11" t="s">
        <v>893</v>
      </c>
      <c r="AB94" s="11"/>
      <c r="AC94" s="11"/>
      <c r="AD94" s="11"/>
      <c r="AE94" s="11"/>
      <c r="AF94" s="11"/>
      <c r="AG94" s="11"/>
      <c r="AH94" s="11"/>
      <c r="AI94" s="11"/>
      <c r="AJ94" s="11"/>
      <c r="AK94" s="14"/>
      <c r="AL94" s="11"/>
      <c r="AM94" s="15"/>
      <c r="AN94" s="14"/>
      <c r="AO94" s="15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4"/>
      <c r="BD94" s="11"/>
      <c r="BE94" s="11"/>
      <c r="BF94" s="14"/>
      <c r="BG94" s="11"/>
      <c r="BH94" s="11"/>
      <c r="BI94" s="11"/>
      <c r="BJ94" s="11"/>
      <c r="BK94" s="11"/>
      <c r="BL94" s="38"/>
      <c r="BM94" s="38"/>
    </row>
    <row r="95" spans="1:65" ht="12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47"/>
      <c r="Q95" s="9"/>
      <c r="R95" s="9"/>
      <c r="S95" s="9"/>
      <c r="T95" s="9"/>
      <c r="U95" s="9"/>
      <c r="V95" s="11"/>
      <c r="W95" s="150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4"/>
      <c r="AL95" s="11"/>
      <c r="AM95" s="15"/>
      <c r="AN95" s="14"/>
      <c r="AO95" s="15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4"/>
      <c r="BD95" s="11"/>
      <c r="BE95" s="11"/>
      <c r="BF95" s="14"/>
      <c r="BG95" s="11"/>
      <c r="BH95" s="11"/>
      <c r="BI95" s="11"/>
      <c r="BJ95" s="11"/>
      <c r="BK95" s="11"/>
      <c r="BL95" s="38"/>
      <c r="BM95" s="38"/>
    </row>
    <row r="96" spans="1:65" ht="12" customHeight="1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47"/>
      <c r="Q96" s="9"/>
      <c r="R96" s="9"/>
      <c r="S96" s="9"/>
      <c r="T96" s="9"/>
      <c r="U96" s="9"/>
      <c r="V96" s="11"/>
      <c r="W96" s="150"/>
      <c r="X96" s="150"/>
      <c r="Y96" s="11"/>
      <c r="Z96" s="11" t="s">
        <v>604</v>
      </c>
      <c r="AA96" s="11" t="s">
        <v>617</v>
      </c>
      <c r="AB96" s="11"/>
      <c r="AC96" s="11"/>
      <c r="AD96" s="11"/>
      <c r="AE96" s="11"/>
      <c r="AF96" s="11"/>
      <c r="AG96" s="11"/>
      <c r="AH96" s="11"/>
      <c r="AI96" s="11"/>
      <c r="AJ96" s="11"/>
      <c r="AK96" s="14"/>
      <c r="AL96" s="11"/>
      <c r="AM96" s="15"/>
      <c r="AN96" s="14"/>
      <c r="AO96" s="15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4"/>
      <c r="BD96" s="11"/>
      <c r="BE96" s="11"/>
      <c r="BF96" s="14"/>
      <c r="BG96" s="11"/>
      <c r="BH96" s="11"/>
      <c r="BI96" s="11"/>
      <c r="BJ96" s="11"/>
      <c r="BK96" s="11"/>
      <c r="BL96" s="38"/>
      <c r="BM96" s="38"/>
    </row>
    <row r="97" spans="1:65" ht="12" customHeight="1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47"/>
      <c r="Q97" s="9"/>
      <c r="R97" s="9"/>
      <c r="S97" s="9"/>
      <c r="T97" s="9"/>
      <c r="U97" s="9"/>
      <c r="V97" s="11"/>
      <c r="W97" s="150"/>
      <c r="X97" s="150"/>
      <c r="Y97" s="11"/>
      <c r="Z97" s="11" t="s">
        <v>605</v>
      </c>
      <c r="AA97" s="11" t="s">
        <v>618</v>
      </c>
      <c r="AB97" s="11"/>
      <c r="AC97" s="11"/>
      <c r="AD97" s="11"/>
      <c r="AE97" s="11"/>
      <c r="AF97" s="11"/>
      <c r="AG97" s="11"/>
      <c r="AH97" s="11"/>
      <c r="AI97" s="11"/>
      <c r="AJ97" s="11"/>
      <c r="AK97" s="14"/>
      <c r="AL97" s="11"/>
      <c r="AM97" s="15"/>
      <c r="AN97" s="14"/>
      <c r="AO97" s="15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4"/>
      <c r="BD97" s="11"/>
      <c r="BE97" s="11"/>
      <c r="BF97" s="14"/>
      <c r="BG97" s="11"/>
      <c r="BH97" s="11"/>
      <c r="BI97" s="11"/>
      <c r="BJ97" s="11"/>
      <c r="BK97" s="11"/>
      <c r="BL97" s="38"/>
      <c r="BM97" s="38"/>
    </row>
    <row r="98" spans="1:65" ht="12" customHeight="1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47"/>
      <c r="Q98" s="9"/>
      <c r="R98" s="9"/>
      <c r="S98" s="9"/>
      <c r="T98" s="9"/>
      <c r="U98" s="9"/>
      <c r="V98" s="11"/>
      <c r="W98" s="150"/>
      <c r="X98" s="150"/>
      <c r="Y98" s="11"/>
      <c r="Z98" s="11" t="s">
        <v>606</v>
      </c>
      <c r="AA98" s="11" t="s">
        <v>619</v>
      </c>
      <c r="AB98" s="11"/>
      <c r="AC98" s="11"/>
      <c r="AD98" s="11"/>
      <c r="AE98" s="11"/>
      <c r="AF98" s="11"/>
      <c r="AG98" s="11"/>
      <c r="AH98" s="11"/>
      <c r="AI98" s="11"/>
      <c r="AJ98" s="11"/>
      <c r="AK98" s="14"/>
      <c r="AL98" s="11"/>
      <c r="AM98" s="15"/>
      <c r="AN98" s="14"/>
      <c r="AO98" s="15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4"/>
      <c r="BD98" s="11"/>
      <c r="BE98" s="11"/>
      <c r="BF98" s="14"/>
      <c r="BG98" s="11"/>
      <c r="BH98" s="11"/>
      <c r="BI98" s="11"/>
      <c r="BJ98" s="11"/>
      <c r="BK98" s="11"/>
      <c r="BL98" s="38"/>
      <c r="BM98" s="38"/>
    </row>
    <row r="99" spans="1:65" ht="12" customHeight="1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47"/>
      <c r="Q99" s="9"/>
      <c r="R99" s="9"/>
      <c r="S99" s="9"/>
      <c r="T99" s="9"/>
      <c r="U99" s="9"/>
      <c r="V99" s="11"/>
      <c r="W99" s="150"/>
      <c r="X99" s="150"/>
      <c r="Y99" s="11"/>
      <c r="Z99" s="11" t="s">
        <v>607</v>
      </c>
      <c r="AA99" s="11" t="s">
        <v>620</v>
      </c>
      <c r="AB99" s="11"/>
      <c r="AC99" s="11"/>
      <c r="AD99" s="11"/>
      <c r="AE99" s="11"/>
      <c r="AF99" s="11"/>
      <c r="AG99" s="11"/>
      <c r="AH99" s="11"/>
      <c r="AI99" s="11"/>
      <c r="AJ99" s="11"/>
      <c r="AK99" s="14"/>
      <c r="AL99" s="11"/>
      <c r="AM99" s="15"/>
      <c r="AN99" s="14"/>
      <c r="AO99" s="15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4"/>
      <c r="BD99" s="11"/>
      <c r="BE99" s="11"/>
      <c r="BF99" s="14"/>
      <c r="BG99" s="11"/>
      <c r="BH99" s="11"/>
      <c r="BI99" s="11"/>
      <c r="BJ99" s="11"/>
      <c r="BK99" s="11"/>
      <c r="BL99" s="38"/>
      <c r="BM99" s="38"/>
    </row>
    <row r="100" spans="1:65" ht="12" customHeight="1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47"/>
      <c r="Q100" s="9"/>
      <c r="R100" s="9"/>
      <c r="S100" s="9"/>
      <c r="T100" s="9"/>
      <c r="U100" s="9"/>
      <c r="V100" s="11"/>
      <c r="W100" s="152"/>
      <c r="X100" s="153"/>
      <c r="Y100" s="11"/>
      <c r="Z100" s="11" t="s">
        <v>608</v>
      </c>
      <c r="AA100" s="11" t="s">
        <v>621</v>
      </c>
      <c r="AB100" s="11"/>
      <c r="AC100" s="11"/>
      <c r="AD100" s="11"/>
      <c r="AE100" s="11"/>
      <c r="AF100" s="11"/>
      <c r="AG100" s="11"/>
      <c r="AH100" s="11"/>
      <c r="AI100" s="11"/>
      <c r="AJ100" s="11"/>
      <c r="AK100" s="14"/>
      <c r="AL100" s="11"/>
      <c r="AM100" s="15"/>
      <c r="AN100" s="14"/>
      <c r="AO100" s="15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4"/>
      <c r="BD100" s="11"/>
      <c r="BE100" s="11"/>
      <c r="BF100" s="14"/>
      <c r="BG100" s="11"/>
      <c r="BH100" s="11"/>
      <c r="BI100" s="11"/>
      <c r="BJ100" s="11"/>
      <c r="BK100" s="11"/>
      <c r="BL100" s="38"/>
      <c r="BM100" s="38"/>
    </row>
    <row r="101" spans="1:65" ht="12" customHeight="1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47"/>
      <c r="Q101" s="9"/>
      <c r="R101" s="9"/>
      <c r="S101" s="9"/>
      <c r="T101" s="9"/>
      <c r="U101" s="9"/>
      <c r="V101" s="11"/>
      <c r="W101" s="152"/>
      <c r="X101" s="153"/>
      <c r="Y101" s="11"/>
      <c r="Z101" s="11" t="s">
        <v>609</v>
      </c>
      <c r="AA101" s="11" t="s">
        <v>622</v>
      </c>
      <c r="AB101" s="11"/>
      <c r="AC101" s="11"/>
      <c r="AD101" s="11"/>
      <c r="AE101" s="11"/>
      <c r="AF101" s="11"/>
      <c r="AG101" s="11"/>
      <c r="AH101" s="11"/>
      <c r="AI101" s="11"/>
      <c r="AJ101" s="11"/>
      <c r="AK101" s="14"/>
      <c r="AL101" s="11"/>
      <c r="AM101" s="15"/>
      <c r="AN101" s="14"/>
      <c r="AO101" s="15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4"/>
      <c r="BD101" s="11"/>
      <c r="BE101" s="11"/>
      <c r="BF101" s="14"/>
      <c r="BG101" s="11"/>
      <c r="BH101" s="11"/>
      <c r="BI101" s="11"/>
      <c r="BJ101" s="11"/>
      <c r="BK101" s="11"/>
      <c r="BL101" s="38"/>
      <c r="BM101" s="38"/>
    </row>
    <row r="102" spans="1:65" ht="12" customHeight="1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47"/>
      <c r="Q102" s="9"/>
      <c r="R102" s="9"/>
      <c r="S102" s="9"/>
      <c r="T102" s="9"/>
      <c r="U102" s="9"/>
      <c r="V102" s="11"/>
      <c r="W102" s="152"/>
      <c r="X102" s="153"/>
      <c r="Y102" s="11"/>
      <c r="Z102" s="11" t="s">
        <v>610</v>
      </c>
      <c r="AA102" s="11" t="s">
        <v>623</v>
      </c>
      <c r="AB102" s="11"/>
      <c r="AC102" s="11"/>
      <c r="AD102" s="11"/>
      <c r="AE102" s="11"/>
      <c r="AF102" s="11"/>
      <c r="AG102" s="11"/>
      <c r="AH102" s="11"/>
      <c r="AI102" s="11"/>
      <c r="AJ102" s="11"/>
      <c r="AK102" s="14"/>
      <c r="AL102" s="11"/>
      <c r="AM102" s="15"/>
      <c r="AN102" s="14"/>
      <c r="AO102" s="15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4"/>
      <c r="BD102" s="11"/>
      <c r="BE102" s="11"/>
      <c r="BF102" s="14"/>
      <c r="BG102" s="11"/>
      <c r="BH102" s="11"/>
      <c r="BI102" s="11"/>
      <c r="BJ102" s="11"/>
      <c r="BK102" s="11"/>
      <c r="BL102" s="38"/>
      <c r="BM102" s="38"/>
    </row>
    <row r="103" spans="1:65" ht="12" customHeight="1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47"/>
      <c r="Q103" s="9"/>
      <c r="R103" s="9"/>
      <c r="S103" s="9"/>
      <c r="T103" s="9"/>
      <c r="U103" s="9"/>
      <c r="V103" s="11"/>
      <c r="W103" s="152"/>
      <c r="X103" s="153"/>
      <c r="Y103" s="11"/>
      <c r="Z103" s="11" t="s">
        <v>611</v>
      </c>
      <c r="AA103" s="11" t="s">
        <v>624</v>
      </c>
      <c r="AB103" s="11"/>
      <c r="AC103" s="11"/>
      <c r="AD103" s="11"/>
      <c r="AE103" s="11"/>
      <c r="AF103" s="11"/>
      <c r="AG103" s="11"/>
      <c r="AH103" s="11"/>
      <c r="AI103" s="11"/>
      <c r="AJ103" s="11"/>
      <c r="AK103" s="14"/>
      <c r="AL103" s="11"/>
      <c r="AM103" s="15"/>
      <c r="AN103" s="14"/>
      <c r="AO103" s="15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4"/>
      <c r="BD103" s="11"/>
      <c r="BE103" s="11"/>
      <c r="BF103" s="14"/>
      <c r="BG103" s="11"/>
      <c r="BH103" s="11"/>
      <c r="BI103" s="11"/>
      <c r="BJ103" s="11"/>
      <c r="BK103" s="11"/>
      <c r="BL103" s="38"/>
      <c r="BM103" s="38"/>
    </row>
    <row r="104" spans="1:65" ht="12" customHeight="1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47"/>
      <c r="Q104" s="9"/>
      <c r="R104" s="9"/>
      <c r="S104" s="9"/>
      <c r="T104" s="9"/>
      <c r="U104" s="9"/>
      <c r="V104" s="11"/>
      <c r="W104" s="150"/>
      <c r="X104" s="11"/>
      <c r="Y104" s="11"/>
      <c r="Z104" s="11" t="s">
        <v>612</v>
      </c>
      <c r="AA104" s="11" t="s">
        <v>625</v>
      </c>
      <c r="AB104" s="11"/>
      <c r="AC104" s="11"/>
      <c r="AD104" s="11"/>
      <c r="AE104" s="11"/>
      <c r="AF104" s="11"/>
      <c r="AG104" s="11"/>
      <c r="AH104" s="11"/>
      <c r="AI104" s="11"/>
      <c r="AJ104" s="11"/>
      <c r="AK104" s="14"/>
      <c r="AL104" s="11"/>
      <c r="AM104" s="15"/>
      <c r="AN104" s="14"/>
      <c r="AO104" s="15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4"/>
      <c r="BD104" s="11"/>
      <c r="BE104" s="11"/>
      <c r="BF104" s="14"/>
      <c r="BG104" s="11"/>
      <c r="BH104" s="11"/>
      <c r="BI104" s="11"/>
      <c r="BJ104" s="11"/>
      <c r="BK104" s="11"/>
      <c r="BL104" s="38"/>
      <c r="BM104" s="38"/>
    </row>
    <row r="105" spans="1:65" ht="12" customHeight="1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47"/>
      <c r="Q105" s="9"/>
      <c r="R105" s="9"/>
      <c r="S105" s="9"/>
      <c r="T105" s="9"/>
      <c r="U105" s="9"/>
      <c r="V105" s="11"/>
      <c r="W105" s="150"/>
      <c r="X105" s="150"/>
      <c r="Y105" s="11"/>
      <c r="Z105" s="11" t="s">
        <v>613</v>
      </c>
      <c r="AA105" s="11" t="s">
        <v>626</v>
      </c>
      <c r="AB105" s="11"/>
      <c r="AC105" s="11"/>
      <c r="AD105" s="11"/>
      <c r="AE105" s="11"/>
      <c r="AF105" s="11"/>
      <c r="AG105" s="11"/>
      <c r="AH105" s="11"/>
      <c r="AI105" s="11"/>
      <c r="AJ105" s="11"/>
      <c r="AK105" s="14"/>
      <c r="AL105" s="11"/>
      <c r="AM105" s="15"/>
      <c r="AN105" s="14"/>
      <c r="AO105" s="15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4"/>
      <c r="BD105" s="11"/>
      <c r="BE105" s="11"/>
      <c r="BF105" s="14"/>
      <c r="BG105" s="11"/>
      <c r="BH105" s="11"/>
      <c r="BI105" s="11"/>
      <c r="BJ105" s="11"/>
      <c r="BK105" s="11"/>
      <c r="BL105" s="38"/>
      <c r="BM105" s="38"/>
    </row>
    <row r="106" spans="1:65" ht="12" customHeight="1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47"/>
      <c r="Q106" s="9"/>
      <c r="R106" s="9"/>
      <c r="S106" s="9"/>
      <c r="T106" s="9"/>
      <c r="U106" s="9"/>
      <c r="V106" s="11"/>
      <c r="W106" s="150"/>
      <c r="X106" s="150"/>
      <c r="Y106" s="11"/>
      <c r="Z106" s="11" t="s">
        <v>614</v>
      </c>
      <c r="AA106" s="11" t="s">
        <v>627</v>
      </c>
      <c r="AB106" s="11"/>
      <c r="AC106" s="11"/>
      <c r="AD106" s="11"/>
      <c r="AE106" s="11"/>
      <c r="AF106" s="11"/>
      <c r="AG106" s="11"/>
      <c r="AH106" s="11"/>
      <c r="AI106" s="11"/>
      <c r="AJ106" s="11"/>
      <c r="AK106" s="14"/>
      <c r="AL106" s="11"/>
      <c r="AM106" s="15"/>
      <c r="AN106" s="14"/>
      <c r="AO106" s="15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4"/>
      <c r="BD106" s="11"/>
      <c r="BE106" s="11"/>
      <c r="BF106" s="14"/>
      <c r="BG106" s="11"/>
      <c r="BH106" s="11"/>
      <c r="BI106" s="11"/>
      <c r="BJ106" s="11"/>
      <c r="BK106" s="11"/>
      <c r="BL106" s="38"/>
      <c r="BM106" s="38"/>
    </row>
    <row r="107" spans="1:65" ht="12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47"/>
      <c r="Q107" s="9"/>
      <c r="R107" s="9"/>
      <c r="S107" s="9"/>
      <c r="T107" s="9"/>
      <c r="U107" s="9"/>
      <c r="V107" s="11"/>
      <c r="W107" s="150"/>
      <c r="X107" s="150"/>
      <c r="Y107" s="11"/>
      <c r="Z107" s="11" t="s">
        <v>615</v>
      </c>
      <c r="AA107" s="11" t="s">
        <v>628</v>
      </c>
      <c r="AB107" s="11"/>
      <c r="AC107" s="11"/>
      <c r="AD107" s="11"/>
      <c r="AE107" s="11"/>
      <c r="AF107" s="11"/>
      <c r="AG107" s="11"/>
      <c r="AH107" s="11"/>
      <c r="AI107" s="11"/>
      <c r="AJ107" s="11"/>
      <c r="AK107" s="14"/>
      <c r="AL107" s="11"/>
      <c r="AM107" s="15"/>
      <c r="AN107" s="14"/>
      <c r="AO107" s="15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4"/>
      <c r="BD107" s="11"/>
      <c r="BE107" s="11"/>
      <c r="BF107" s="14"/>
      <c r="BG107" s="11"/>
      <c r="BH107" s="11"/>
      <c r="BI107" s="11"/>
      <c r="BJ107" s="11"/>
      <c r="BK107" s="11"/>
      <c r="BL107" s="38"/>
      <c r="BM107" s="38"/>
    </row>
    <row r="108" spans="1:65" ht="12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47"/>
      <c r="Q108" s="9"/>
      <c r="R108" s="9"/>
      <c r="S108" s="9"/>
      <c r="T108" s="9"/>
      <c r="U108" s="9"/>
      <c r="V108" s="11"/>
      <c r="W108" s="150"/>
      <c r="X108" s="150"/>
      <c r="Y108" s="11"/>
      <c r="Z108" s="11" t="s">
        <v>616</v>
      </c>
      <c r="AA108" s="11" t="s">
        <v>629</v>
      </c>
      <c r="AB108" s="11"/>
      <c r="AC108" s="11"/>
      <c r="AD108" s="11"/>
      <c r="AE108" s="11"/>
      <c r="AF108" s="11"/>
      <c r="AG108" s="11"/>
      <c r="AH108" s="11"/>
      <c r="AI108" s="11"/>
      <c r="AJ108" s="11"/>
      <c r="AK108" s="14"/>
      <c r="AL108" s="11"/>
      <c r="AM108" s="15"/>
      <c r="AN108" s="14"/>
      <c r="AO108" s="15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4"/>
      <c r="BD108" s="11"/>
      <c r="BE108" s="11"/>
      <c r="BF108" s="14"/>
      <c r="BG108" s="11"/>
      <c r="BH108" s="11"/>
      <c r="BI108" s="11"/>
      <c r="BJ108" s="11"/>
      <c r="BK108" s="11"/>
      <c r="BL108" s="38"/>
      <c r="BM108" s="38"/>
    </row>
    <row r="109" spans="1:65" ht="12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47"/>
      <c r="Q109" s="9"/>
      <c r="R109" s="9"/>
      <c r="S109" s="9"/>
      <c r="T109" s="9"/>
      <c r="U109" s="9"/>
      <c r="V109" s="11"/>
      <c r="W109" s="150"/>
      <c r="X109" s="150"/>
      <c r="Y109" s="11"/>
      <c r="Z109" s="11" t="s">
        <v>842</v>
      </c>
      <c r="AA109" s="11" t="s">
        <v>843</v>
      </c>
      <c r="AB109" s="11"/>
      <c r="AC109" s="11"/>
      <c r="AD109" s="11"/>
      <c r="AE109" s="11"/>
      <c r="AF109" s="11"/>
      <c r="AG109" s="11"/>
      <c r="AH109" s="11"/>
      <c r="AI109" s="11"/>
      <c r="AJ109" s="11"/>
      <c r="AK109" s="14"/>
      <c r="AL109" s="11"/>
      <c r="AM109" s="15"/>
      <c r="AN109" s="14"/>
      <c r="AO109" s="15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4"/>
      <c r="BD109" s="11"/>
      <c r="BE109" s="11"/>
      <c r="BF109" s="14"/>
      <c r="BG109" s="11"/>
      <c r="BH109" s="11"/>
      <c r="BI109" s="11"/>
      <c r="BJ109" s="11"/>
      <c r="BK109" s="11"/>
      <c r="BL109" s="38"/>
      <c r="BM109" s="38"/>
    </row>
    <row r="110" spans="1:65" ht="12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47"/>
      <c r="Q110" s="9"/>
      <c r="R110" s="9"/>
      <c r="S110" s="9"/>
      <c r="T110" s="9"/>
      <c r="U110" s="9"/>
      <c r="V110" s="11"/>
      <c r="W110" s="150"/>
      <c r="X110" s="150"/>
      <c r="Y110" s="11"/>
      <c r="Z110" s="11" t="s">
        <v>844</v>
      </c>
      <c r="AA110" s="11" t="s">
        <v>845</v>
      </c>
      <c r="AB110" s="11"/>
      <c r="AC110" s="11"/>
      <c r="AD110" s="11"/>
      <c r="AE110" s="11"/>
      <c r="AF110" s="11"/>
      <c r="AG110" s="11"/>
      <c r="AH110" s="11"/>
      <c r="AI110" s="11"/>
      <c r="AJ110" s="11"/>
      <c r="AK110" s="14"/>
      <c r="AL110" s="11"/>
      <c r="AM110" s="15"/>
      <c r="AN110" s="14"/>
      <c r="AO110" s="15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4"/>
      <c r="BD110" s="11"/>
      <c r="BE110" s="11"/>
      <c r="BF110" s="14"/>
      <c r="BG110" s="11"/>
      <c r="BH110" s="11"/>
      <c r="BI110" s="11"/>
      <c r="BJ110" s="11"/>
      <c r="BK110" s="11"/>
      <c r="BL110" s="38"/>
      <c r="BM110" s="38"/>
    </row>
    <row r="111" spans="1:65" ht="12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47"/>
      <c r="Q111" s="9"/>
      <c r="R111" s="9"/>
      <c r="S111" s="9"/>
      <c r="T111" s="9"/>
      <c r="U111" s="9"/>
      <c r="V111" s="11"/>
      <c r="W111" s="150"/>
      <c r="X111" s="150"/>
      <c r="Y111" s="11"/>
      <c r="Z111" s="11" t="s">
        <v>1031</v>
      </c>
      <c r="AA111" s="11" t="s">
        <v>1033</v>
      </c>
      <c r="AB111" s="11"/>
      <c r="AC111" s="11"/>
      <c r="AD111" s="11"/>
      <c r="AE111" s="11"/>
      <c r="AF111" s="11"/>
      <c r="AG111" s="11"/>
      <c r="AH111" s="11"/>
      <c r="AI111" s="11"/>
      <c r="AJ111" s="11"/>
      <c r="AK111" s="14"/>
      <c r="AL111" s="11"/>
      <c r="AM111" s="15"/>
      <c r="AN111" s="14"/>
      <c r="AO111" s="15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4"/>
      <c r="BD111" s="11"/>
      <c r="BE111" s="11"/>
      <c r="BF111" s="14"/>
      <c r="BG111" s="11"/>
      <c r="BH111" s="11"/>
      <c r="BI111" s="11"/>
      <c r="BJ111" s="11"/>
      <c r="BK111" s="11"/>
      <c r="BL111" s="38"/>
      <c r="BM111" s="38"/>
    </row>
    <row r="112" spans="1:65" ht="12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47"/>
      <c r="Q112" s="9"/>
      <c r="R112" s="9"/>
      <c r="S112" s="9"/>
      <c r="T112" s="9"/>
      <c r="U112" s="9"/>
      <c r="V112" s="11"/>
      <c r="W112" s="150"/>
      <c r="X112" s="150"/>
      <c r="Y112" s="11"/>
      <c r="Z112" s="11" t="s">
        <v>1032</v>
      </c>
      <c r="AA112" s="11" t="s">
        <v>1034</v>
      </c>
      <c r="AB112" s="11"/>
      <c r="AC112" s="11"/>
      <c r="AD112" s="11"/>
      <c r="AE112" s="11"/>
      <c r="AF112" s="11"/>
      <c r="AG112" s="11"/>
      <c r="AH112" s="11"/>
      <c r="AI112" s="11"/>
      <c r="AJ112" s="11"/>
      <c r="AK112" s="14"/>
      <c r="AL112" s="11"/>
      <c r="AM112" s="15"/>
      <c r="AN112" s="14"/>
      <c r="AO112" s="15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4"/>
      <c r="BD112" s="11"/>
      <c r="BE112" s="11"/>
      <c r="BF112" s="14"/>
      <c r="BG112" s="11"/>
      <c r="BH112" s="11"/>
      <c r="BI112" s="11"/>
      <c r="BJ112" s="11"/>
      <c r="BK112" s="11"/>
      <c r="BL112" s="38"/>
      <c r="BM112" s="38"/>
    </row>
    <row r="113" spans="1:65" ht="12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47"/>
      <c r="Q113" s="9"/>
      <c r="R113" s="9"/>
      <c r="S113" s="9"/>
      <c r="T113" s="9"/>
      <c r="U113" s="9"/>
      <c r="V113" s="11"/>
      <c r="W113" s="150"/>
      <c r="X113" s="150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4"/>
      <c r="AL113" s="11"/>
      <c r="AM113" s="15"/>
      <c r="AN113" s="14"/>
      <c r="AO113" s="15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4"/>
      <c r="BD113" s="11"/>
      <c r="BE113" s="11"/>
      <c r="BF113" s="14"/>
      <c r="BG113" s="11"/>
      <c r="BH113" s="11"/>
      <c r="BI113" s="11"/>
      <c r="BJ113" s="11"/>
      <c r="BK113" s="11"/>
      <c r="BL113" s="38"/>
      <c r="BM113" s="38"/>
    </row>
    <row r="114" spans="1:65" ht="12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47"/>
      <c r="Q114" s="9"/>
      <c r="R114" s="9"/>
      <c r="S114" s="9"/>
      <c r="T114" s="9"/>
      <c r="U114" s="9"/>
      <c r="V114" s="11"/>
      <c r="W114" s="150"/>
      <c r="X114" s="150"/>
      <c r="Y114" s="11"/>
      <c r="Z114" s="11" t="s">
        <v>89</v>
      </c>
      <c r="AA114" s="11" t="s">
        <v>90</v>
      </c>
      <c r="AC114" s="11"/>
      <c r="AG114" s="11"/>
      <c r="AH114" s="11"/>
      <c r="AI114" s="11"/>
      <c r="AJ114" s="11"/>
      <c r="AK114" s="14"/>
      <c r="AL114" s="11"/>
      <c r="AM114" s="15"/>
      <c r="AN114" s="14"/>
      <c r="AO114" s="15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4"/>
      <c r="BD114" s="11"/>
      <c r="BE114" s="11"/>
      <c r="BF114" s="14"/>
      <c r="BG114" s="11"/>
      <c r="BH114" s="11"/>
      <c r="BI114" s="11"/>
      <c r="BJ114" s="11"/>
      <c r="BK114" s="11"/>
      <c r="BL114" s="38"/>
      <c r="BM114" s="38"/>
    </row>
    <row r="115" spans="1:65" ht="12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47"/>
      <c r="Q115" s="9"/>
      <c r="R115" s="9"/>
      <c r="S115" s="9"/>
      <c r="T115" s="9"/>
      <c r="U115" s="9"/>
      <c r="V115" s="11"/>
      <c r="W115" s="150"/>
      <c r="X115" s="150"/>
      <c r="Y115" s="11"/>
      <c r="Z115" s="11" t="s">
        <v>91</v>
      </c>
      <c r="AA115" s="11" t="s">
        <v>92</v>
      </c>
      <c r="AC115" s="11"/>
      <c r="AG115" s="11"/>
      <c r="AH115" s="11"/>
      <c r="AI115" s="11"/>
      <c r="AJ115" s="11"/>
      <c r="AK115" s="14"/>
      <c r="AL115" s="11"/>
      <c r="AM115" s="15"/>
      <c r="AN115" s="14"/>
      <c r="AO115" s="15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4"/>
      <c r="BD115" s="11"/>
      <c r="BE115" s="11"/>
      <c r="BF115" s="14"/>
      <c r="BG115" s="11"/>
      <c r="BH115" s="11"/>
      <c r="BI115" s="11"/>
      <c r="BJ115" s="11"/>
      <c r="BK115" s="11"/>
      <c r="BL115" s="38"/>
      <c r="BM115" s="38"/>
    </row>
    <row r="116" spans="1:65" ht="12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47"/>
      <c r="Q116" s="9"/>
      <c r="R116" s="9"/>
      <c r="S116" s="9"/>
      <c r="T116" s="9"/>
      <c r="U116" s="9"/>
      <c r="V116" s="11"/>
      <c r="W116" s="150"/>
      <c r="X116" s="150"/>
      <c r="Y116" s="11"/>
      <c r="Z116" s="11" t="s">
        <v>93</v>
      </c>
      <c r="AA116" s="11" t="s">
        <v>94</v>
      </c>
      <c r="AC116" s="11"/>
      <c r="AG116" s="11"/>
      <c r="AH116" s="11"/>
      <c r="AI116" s="11"/>
      <c r="AJ116" s="11"/>
      <c r="AK116" s="14"/>
      <c r="AL116" s="11"/>
      <c r="AM116" s="15"/>
      <c r="AN116" s="14"/>
      <c r="AO116" s="15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4"/>
      <c r="BD116" s="11"/>
      <c r="BE116" s="11"/>
      <c r="BF116" s="14"/>
      <c r="BG116" s="11"/>
      <c r="BH116" s="11"/>
      <c r="BI116" s="11"/>
      <c r="BJ116" s="11"/>
      <c r="BK116" s="11"/>
      <c r="BL116" s="38"/>
      <c r="BM116" s="38"/>
    </row>
    <row r="117" spans="1:65" ht="12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47"/>
      <c r="Q117" s="9"/>
      <c r="R117" s="9"/>
      <c r="S117" s="9"/>
      <c r="T117" s="9"/>
      <c r="U117" s="9"/>
      <c r="V117" s="11"/>
      <c r="W117" s="150"/>
      <c r="X117" s="150"/>
      <c r="Y117" s="11"/>
      <c r="Z117" s="11" t="s">
        <v>95</v>
      </c>
      <c r="AA117" s="11" t="s">
        <v>96</v>
      </c>
      <c r="AC117" s="11"/>
      <c r="AG117" s="11"/>
      <c r="AH117" s="11"/>
      <c r="AI117" s="11"/>
      <c r="AJ117" s="11"/>
      <c r="AK117" s="14"/>
      <c r="AL117" s="11"/>
      <c r="AM117" s="15"/>
      <c r="AN117" s="14"/>
      <c r="AO117" s="15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4"/>
      <c r="BD117" s="11"/>
      <c r="BE117" s="11"/>
      <c r="BF117" s="14"/>
      <c r="BG117" s="11"/>
      <c r="BH117" s="11"/>
      <c r="BI117" s="11"/>
      <c r="BJ117" s="11"/>
      <c r="BK117" s="11"/>
      <c r="BL117" s="38"/>
      <c r="BM117" s="38"/>
    </row>
    <row r="118" spans="1:65" ht="12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47"/>
      <c r="Q118" s="9"/>
      <c r="R118" s="9"/>
      <c r="S118" s="9"/>
      <c r="T118" s="9"/>
      <c r="U118" s="9"/>
      <c r="V118" s="11"/>
      <c r="W118" s="150"/>
      <c r="X118" s="150"/>
      <c r="Y118" s="11"/>
      <c r="Z118" s="11" t="s">
        <v>97</v>
      </c>
      <c r="AA118" s="11" t="s">
        <v>98</v>
      </c>
      <c r="AC118" s="11"/>
      <c r="AG118" s="11"/>
      <c r="AH118" s="11"/>
      <c r="AI118" s="11"/>
      <c r="AJ118" s="11"/>
      <c r="AK118" s="14"/>
      <c r="AL118" s="11"/>
      <c r="AM118" s="15"/>
      <c r="AN118" s="14"/>
      <c r="AO118" s="15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4"/>
      <c r="BD118" s="11"/>
      <c r="BE118" s="11"/>
      <c r="BF118" s="14"/>
      <c r="BG118" s="11"/>
      <c r="BH118" s="11"/>
      <c r="BI118" s="11"/>
      <c r="BJ118" s="11"/>
      <c r="BK118" s="11"/>
      <c r="BL118" s="38"/>
      <c r="BM118" s="38"/>
    </row>
    <row r="119" spans="1:65" ht="12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47"/>
      <c r="Q119" s="9"/>
      <c r="R119" s="9"/>
      <c r="S119" s="9"/>
      <c r="T119" s="9"/>
      <c r="U119" s="9"/>
      <c r="V119" s="11"/>
      <c r="W119" s="150"/>
      <c r="X119" s="150"/>
      <c r="Y119" s="11"/>
      <c r="Z119" s="11" t="s">
        <v>84</v>
      </c>
      <c r="AA119" s="11" t="s">
        <v>99</v>
      </c>
      <c r="AC119" s="11"/>
      <c r="AG119" s="11"/>
      <c r="AH119" s="11"/>
      <c r="AI119" s="11"/>
      <c r="AJ119" s="11"/>
      <c r="AK119" s="14"/>
      <c r="AL119" s="11"/>
      <c r="AM119" s="15"/>
      <c r="AN119" s="14"/>
      <c r="AO119" s="15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4"/>
      <c r="BD119" s="11"/>
      <c r="BE119" s="11"/>
      <c r="BF119" s="14"/>
      <c r="BG119" s="11"/>
      <c r="BH119" s="11"/>
      <c r="BI119" s="11"/>
      <c r="BJ119" s="11"/>
      <c r="BK119" s="11"/>
      <c r="BL119" s="38"/>
      <c r="BM119" s="38"/>
    </row>
    <row r="120" spans="1:65" ht="12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47"/>
      <c r="Q120" s="9"/>
      <c r="R120" s="9"/>
      <c r="S120" s="9"/>
      <c r="T120" s="9"/>
      <c r="U120" s="9"/>
      <c r="V120" s="11"/>
      <c r="W120" s="150"/>
      <c r="X120" s="150"/>
      <c r="Y120" s="11"/>
      <c r="Z120" s="11" t="s">
        <v>100</v>
      </c>
      <c r="AA120" s="11" t="s">
        <v>101</v>
      </c>
      <c r="AC120" s="11"/>
      <c r="AG120" s="11"/>
      <c r="AH120" s="11"/>
      <c r="AI120" s="11"/>
      <c r="AJ120" s="11"/>
      <c r="AK120" s="14"/>
      <c r="AL120" s="11"/>
      <c r="AM120" s="15"/>
      <c r="AN120" s="14"/>
      <c r="AO120" s="15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4"/>
      <c r="BD120" s="11"/>
      <c r="BE120" s="11"/>
      <c r="BF120" s="14"/>
      <c r="BG120" s="11"/>
      <c r="BH120" s="11"/>
      <c r="BI120" s="11"/>
      <c r="BJ120" s="11"/>
      <c r="BK120" s="11"/>
      <c r="BL120" s="38"/>
      <c r="BM120" s="38"/>
    </row>
    <row r="121" spans="1:65" ht="12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47"/>
      <c r="Q121" s="9"/>
      <c r="R121" s="9"/>
      <c r="S121" s="9"/>
      <c r="T121" s="9"/>
      <c r="U121" s="9"/>
      <c r="V121" s="11"/>
      <c r="W121" s="150"/>
      <c r="X121" s="150"/>
      <c r="Y121" s="11"/>
      <c r="Z121" s="11" t="s">
        <v>102</v>
      </c>
      <c r="AA121" s="11" t="s">
        <v>103</v>
      </c>
      <c r="AC121" s="11"/>
      <c r="AG121" s="11"/>
      <c r="AH121" s="11"/>
      <c r="AI121" s="11"/>
      <c r="AJ121" s="11"/>
      <c r="AK121" s="14"/>
      <c r="AL121" s="11"/>
      <c r="AM121" s="15"/>
      <c r="AN121" s="14"/>
      <c r="AO121" s="15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4"/>
      <c r="BD121" s="11"/>
      <c r="BE121" s="11"/>
      <c r="BF121" s="14"/>
      <c r="BG121" s="11"/>
      <c r="BH121" s="11"/>
      <c r="BI121" s="11"/>
      <c r="BJ121" s="11"/>
      <c r="BK121" s="11"/>
      <c r="BL121" s="38"/>
      <c r="BM121" s="38"/>
    </row>
    <row r="122" spans="1:65" ht="12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47"/>
      <c r="Q122" s="9"/>
      <c r="R122" s="9"/>
      <c r="S122" s="9"/>
      <c r="T122" s="9"/>
      <c r="U122" s="9"/>
      <c r="V122" s="11"/>
      <c r="W122" s="150"/>
      <c r="X122" s="150"/>
      <c r="Y122" s="11"/>
      <c r="Z122" s="11" t="s">
        <v>104</v>
      </c>
      <c r="AA122" s="11" t="s">
        <v>105</v>
      </c>
      <c r="AC122" s="11"/>
      <c r="AG122" s="11"/>
      <c r="AH122" s="11"/>
      <c r="AI122" s="11"/>
      <c r="AJ122" s="11"/>
      <c r="AK122" s="14"/>
      <c r="AL122" s="11"/>
      <c r="AM122" s="15"/>
      <c r="AN122" s="14"/>
      <c r="AO122" s="15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4"/>
      <c r="BD122" s="11"/>
      <c r="BE122" s="11"/>
      <c r="BF122" s="14"/>
      <c r="BG122" s="11"/>
      <c r="BH122" s="11"/>
      <c r="BI122" s="11"/>
      <c r="BJ122" s="11"/>
      <c r="BK122" s="11"/>
      <c r="BL122" s="38"/>
      <c r="BM122" s="38"/>
    </row>
    <row r="123" spans="1:65" ht="12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47"/>
      <c r="Q123" s="9"/>
      <c r="R123" s="9"/>
      <c r="S123" s="9"/>
      <c r="T123" s="9"/>
      <c r="U123" s="9"/>
      <c r="V123" s="11"/>
      <c r="W123" s="150"/>
      <c r="X123" s="150"/>
      <c r="Y123" s="11"/>
      <c r="Z123" s="11" t="s">
        <v>106</v>
      </c>
      <c r="AA123" s="11" t="s">
        <v>107</v>
      </c>
      <c r="AC123" s="11"/>
      <c r="AG123" s="11"/>
      <c r="AH123" s="11"/>
      <c r="AI123" s="11"/>
      <c r="AJ123" s="11"/>
      <c r="AK123" s="14"/>
      <c r="AL123" s="11"/>
      <c r="AM123" s="15"/>
      <c r="AN123" s="14"/>
      <c r="AO123" s="15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4"/>
      <c r="BD123" s="11"/>
      <c r="BE123" s="11"/>
      <c r="BF123" s="14"/>
      <c r="BG123" s="11"/>
      <c r="BH123" s="11"/>
      <c r="BI123" s="11"/>
      <c r="BJ123" s="11"/>
      <c r="BK123" s="11"/>
      <c r="BL123" s="38"/>
      <c r="BM123" s="38"/>
    </row>
    <row r="124" spans="1:65" ht="12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47"/>
      <c r="Q124" s="9"/>
      <c r="R124" s="9"/>
      <c r="S124" s="9"/>
      <c r="T124" s="9"/>
      <c r="U124" s="9"/>
      <c r="V124" s="11"/>
      <c r="W124" s="150"/>
      <c r="X124" s="150"/>
      <c r="Y124" s="11"/>
      <c r="Z124" s="11" t="s">
        <v>108</v>
      </c>
      <c r="AA124" s="11" t="s">
        <v>109</v>
      </c>
      <c r="AC124" s="11"/>
      <c r="AG124" s="11"/>
      <c r="AH124" s="11"/>
      <c r="AI124" s="11"/>
      <c r="AJ124" s="11"/>
      <c r="AK124" s="14"/>
      <c r="AL124" s="11"/>
      <c r="AM124" s="15"/>
      <c r="AN124" s="14"/>
      <c r="AO124" s="15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4"/>
      <c r="BD124" s="11"/>
      <c r="BE124" s="11"/>
      <c r="BF124" s="14"/>
      <c r="BG124" s="11"/>
      <c r="BH124" s="11"/>
      <c r="BI124" s="11"/>
      <c r="BJ124" s="11"/>
      <c r="BK124" s="11"/>
      <c r="BL124" s="38"/>
      <c r="BM124" s="38"/>
    </row>
    <row r="125" spans="1:65" ht="12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47"/>
      <c r="Q125" s="9"/>
      <c r="R125" s="9"/>
      <c r="S125" s="9"/>
      <c r="T125" s="9"/>
      <c r="U125" s="9"/>
      <c r="V125" s="11"/>
      <c r="W125" s="150"/>
      <c r="X125" s="150"/>
      <c r="Y125" s="11"/>
      <c r="Z125" s="11" t="s">
        <v>110</v>
      </c>
      <c r="AA125" s="11" t="s">
        <v>111</v>
      </c>
      <c r="AC125" s="11"/>
      <c r="AG125" s="11"/>
      <c r="AH125" s="11"/>
      <c r="AI125" s="11"/>
      <c r="AJ125" s="11"/>
      <c r="AK125" s="14"/>
      <c r="AL125" s="11"/>
      <c r="AM125" s="15"/>
      <c r="AN125" s="14"/>
      <c r="AO125" s="15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4"/>
      <c r="BD125" s="11"/>
      <c r="BE125" s="11"/>
      <c r="BF125" s="14"/>
      <c r="BG125" s="11"/>
      <c r="BH125" s="11"/>
      <c r="BI125" s="11"/>
      <c r="BJ125" s="11"/>
      <c r="BK125" s="11"/>
      <c r="BL125" s="38"/>
      <c r="BM125" s="38"/>
    </row>
    <row r="126" spans="1:65" ht="12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47"/>
      <c r="Q126" s="9"/>
      <c r="R126" s="9"/>
      <c r="S126" s="9"/>
      <c r="T126" s="9"/>
      <c r="U126" s="9"/>
      <c r="V126" s="11"/>
      <c r="W126" s="150"/>
      <c r="X126" s="150"/>
      <c r="Y126" s="11"/>
      <c r="Z126" s="11" t="s">
        <v>184</v>
      </c>
      <c r="AA126" s="11" t="s">
        <v>185</v>
      </c>
      <c r="AC126" s="11"/>
      <c r="AG126" s="11"/>
      <c r="AH126" s="11"/>
      <c r="AI126" s="11"/>
      <c r="AJ126" s="11"/>
      <c r="AK126" s="14"/>
      <c r="AL126" s="11"/>
      <c r="AM126" s="15"/>
      <c r="AN126" s="14"/>
      <c r="AO126" s="15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4"/>
      <c r="BD126" s="11"/>
      <c r="BE126" s="11"/>
      <c r="BF126" s="14"/>
      <c r="BG126" s="11"/>
      <c r="BH126" s="11"/>
      <c r="BI126" s="11"/>
      <c r="BJ126" s="11"/>
      <c r="BK126" s="11"/>
      <c r="BL126" s="38"/>
      <c r="BM126" s="38"/>
    </row>
    <row r="127" spans="1:65" ht="12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47"/>
      <c r="Q127" s="9"/>
      <c r="R127" s="9"/>
      <c r="S127" s="9"/>
      <c r="T127" s="9"/>
      <c r="U127" s="9"/>
      <c r="V127" s="11"/>
      <c r="W127" s="150"/>
      <c r="X127" s="150"/>
      <c r="Y127" s="11"/>
      <c r="Z127" s="11" t="s">
        <v>186</v>
      </c>
      <c r="AA127" s="11" t="s">
        <v>187</v>
      </c>
      <c r="AC127" s="11"/>
      <c r="AG127" s="11"/>
      <c r="AH127" s="11"/>
      <c r="AI127" s="11"/>
      <c r="AJ127" s="11"/>
      <c r="AK127" s="14"/>
      <c r="AL127" s="11"/>
      <c r="AM127" s="15"/>
      <c r="AN127" s="14"/>
      <c r="AO127" s="15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4"/>
      <c r="BD127" s="11"/>
      <c r="BE127" s="11"/>
      <c r="BF127" s="14"/>
      <c r="BG127" s="11"/>
      <c r="BH127" s="11"/>
      <c r="BI127" s="11"/>
      <c r="BJ127" s="11"/>
      <c r="BK127" s="11"/>
      <c r="BL127" s="38"/>
      <c r="BM127" s="38"/>
    </row>
    <row r="128" spans="1:65" ht="12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47"/>
      <c r="Q128" s="9"/>
      <c r="R128" s="9"/>
      <c r="S128" s="9"/>
      <c r="T128" s="9"/>
      <c r="U128" s="9"/>
      <c r="V128" s="11"/>
      <c r="W128" s="150"/>
      <c r="X128" s="150"/>
      <c r="Y128" s="11"/>
      <c r="Z128" s="11" t="s">
        <v>188</v>
      </c>
      <c r="AA128" s="11" t="s">
        <v>189</v>
      </c>
      <c r="AC128" s="11"/>
      <c r="AG128" s="11"/>
      <c r="AH128" s="11"/>
      <c r="AI128" s="11"/>
      <c r="AJ128" s="11"/>
      <c r="AK128" s="14"/>
      <c r="AL128" s="11"/>
      <c r="AM128" s="15"/>
      <c r="AN128" s="14"/>
      <c r="AO128" s="15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4"/>
      <c r="BD128" s="11"/>
      <c r="BE128" s="11"/>
      <c r="BF128" s="14"/>
      <c r="BG128" s="11"/>
      <c r="BH128" s="11"/>
      <c r="BI128" s="11"/>
      <c r="BJ128" s="11"/>
      <c r="BK128" s="11"/>
      <c r="BL128" s="38"/>
      <c r="BM128" s="38"/>
    </row>
    <row r="129" spans="1:65" ht="12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47"/>
      <c r="Q129" s="9"/>
      <c r="R129" s="9"/>
      <c r="S129" s="9"/>
      <c r="T129" s="9"/>
      <c r="U129" s="9"/>
      <c r="V129" s="11"/>
      <c r="W129" s="150"/>
      <c r="X129" s="150"/>
      <c r="Y129" s="11"/>
      <c r="Z129" s="11" t="s">
        <v>190</v>
      </c>
      <c r="AA129" s="11" t="s">
        <v>191</v>
      </c>
      <c r="AC129" s="11"/>
      <c r="AG129" s="11"/>
      <c r="AH129" s="11"/>
      <c r="AI129" s="11"/>
      <c r="AJ129" s="11"/>
      <c r="AK129" s="14"/>
      <c r="AL129" s="11"/>
      <c r="AM129" s="15"/>
      <c r="AN129" s="14"/>
      <c r="AO129" s="15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4"/>
      <c r="BD129" s="11"/>
      <c r="BE129" s="11"/>
      <c r="BF129" s="14"/>
      <c r="BG129" s="11"/>
      <c r="BH129" s="11"/>
      <c r="BI129" s="11"/>
      <c r="BJ129" s="11"/>
      <c r="BK129" s="11"/>
      <c r="BL129" s="38"/>
      <c r="BM129" s="38"/>
    </row>
    <row r="130" spans="1:65" ht="12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47"/>
      <c r="Q130" s="9"/>
      <c r="R130" s="9"/>
      <c r="S130" s="9"/>
      <c r="T130" s="9"/>
      <c r="U130" s="9"/>
      <c r="V130" s="11"/>
      <c r="W130" s="150"/>
      <c r="X130" s="150"/>
      <c r="Y130" s="11"/>
      <c r="Z130" s="11" t="s">
        <v>192</v>
      </c>
      <c r="AA130" s="11" t="s">
        <v>193</v>
      </c>
      <c r="AC130" s="11"/>
      <c r="AG130" s="11"/>
      <c r="AH130" s="11"/>
      <c r="AI130" s="11"/>
      <c r="AJ130" s="11"/>
      <c r="AK130" s="14"/>
      <c r="AL130" s="11"/>
      <c r="AM130" s="15"/>
      <c r="AN130" s="14"/>
      <c r="AO130" s="15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4"/>
      <c r="BD130" s="11"/>
      <c r="BE130" s="11"/>
      <c r="BF130" s="14"/>
      <c r="BG130" s="11"/>
      <c r="BH130" s="11"/>
      <c r="BI130" s="11"/>
      <c r="BJ130" s="11"/>
      <c r="BK130" s="11"/>
      <c r="BL130" s="38"/>
      <c r="BM130" s="38"/>
    </row>
    <row r="131" spans="1:65" ht="12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47"/>
      <c r="Q131" s="9"/>
      <c r="R131" s="9"/>
      <c r="S131" s="9"/>
      <c r="T131" s="9"/>
      <c r="U131" s="9"/>
      <c r="V131" s="11"/>
      <c r="W131" s="150"/>
      <c r="X131" s="150"/>
      <c r="Y131" s="11"/>
      <c r="Z131" s="11" t="s">
        <v>194</v>
      </c>
      <c r="AA131" s="11" t="s">
        <v>195</v>
      </c>
      <c r="AC131" s="11"/>
      <c r="AG131" s="11"/>
      <c r="AH131" s="11"/>
      <c r="AI131" s="11"/>
      <c r="AJ131" s="11"/>
      <c r="AK131" s="14"/>
      <c r="AL131" s="11"/>
      <c r="AM131" s="15"/>
      <c r="AN131" s="14"/>
      <c r="AO131" s="15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4"/>
      <c r="BD131" s="11"/>
      <c r="BE131" s="11"/>
      <c r="BF131" s="14"/>
      <c r="BG131" s="11"/>
      <c r="BH131" s="11"/>
      <c r="BI131" s="11"/>
      <c r="BJ131" s="11"/>
      <c r="BK131" s="11"/>
      <c r="BL131" s="38"/>
      <c r="BM131" s="38"/>
    </row>
    <row r="132" spans="1:65" ht="12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47"/>
      <c r="Q132" s="9"/>
      <c r="R132" s="9"/>
      <c r="S132" s="9"/>
      <c r="T132" s="9"/>
      <c r="U132" s="9"/>
      <c r="V132" s="11"/>
      <c r="W132" s="150"/>
      <c r="X132" s="150"/>
      <c r="Y132" s="11"/>
      <c r="Z132" s="11" t="s">
        <v>196</v>
      </c>
      <c r="AA132" s="11" t="s">
        <v>197</v>
      </c>
      <c r="AC132" s="11"/>
      <c r="AG132" s="11"/>
      <c r="AH132" s="11"/>
      <c r="AI132" s="11"/>
      <c r="AJ132" s="11"/>
      <c r="AK132" s="14"/>
      <c r="AL132" s="11"/>
      <c r="AM132" s="15"/>
      <c r="AN132" s="14"/>
      <c r="AO132" s="15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4"/>
      <c r="BD132" s="11"/>
      <c r="BE132" s="11"/>
      <c r="BF132" s="14"/>
      <c r="BG132" s="11"/>
      <c r="BH132" s="11"/>
      <c r="BI132" s="11"/>
      <c r="BJ132" s="11"/>
      <c r="BK132" s="11"/>
      <c r="BL132" s="38"/>
      <c r="BM132" s="38"/>
    </row>
    <row r="133" spans="1:65" ht="12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47"/>
      <c r="Q133" s="9"/>
      <c r="R133" s="9"/>
      <c r="S133" s="9"/>
      <c r="T133" s="9"/>
      <c r="U133" s="9"/>
      <c r="V133" s="11"/>
      <c r="W133" s="150"/>
      <c r="X133" s="150"/>
      <c r="Y133" s="11"/>
      <c r="Z133" s="11" t="s">
        <v>198</v>
      </c>
      <c r="AA133" s="11" t="s">
        <v>199</v>
      </c>
      <c r="AC133" s="11"/>
      <c r="AG133" s="11"/>
      <c r="AH133" s="11"/>
      <c r="AI133" s="11"/>
      <c r="AJ133" s="11"/>
      <c r="AK133" s="14"/>
      <c r="AL133" s="11"/>
      <c r="AM133" s="15"/>
      <c r="AN133" s="14"/>
      <c r="AO133" s="15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4"/>
      <c r="BD133" s="11"/>
      <c r="BE133" s="11"/>
      <c r="BF133" s="14"/>
      <c r="BG133" s="11"/>
      <c r="BH133" s="11"/>
      <c r="BI133" s="11"/>
      <c r="BJ133" s="11"/>
      <c r="BK133" s="11"/>
      <c r="BL133" s="38"/>
      <c r="BM133" s="38"/>
    </row>
    <row r="134" spans="1:65" ht="12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47"/>
      <c r="Q134" s="9"/>
      <c r="R134" s="9"/>
      <c r="S134" s="9"/>
      <c r="T134" s="9"/>
      <c r="U134" s="9"/>
      <c r="V134" s="11"/>
      <c r="W134" s="150"/>
      <c r="X134" s="150"/>
      <c r="Y134" s="11"/>
      <c r="Z134" s="11" t="s">
        <v>119</v>
      </c>
      <c r="AA134" s="11" t="s">
        <v>120</v>
      </c>
      <c r="AC134" s="11"/>
      <c r="AG134" s="11"/>
      <c r="AH134" s="11"/>
      <c r="AI134" s="11"/>
      <c r="AJ134" s="11"/>
      <c r="AK134" s="14"/>
      <c r="AL134" s="11"/>
      <c r="AM134" s="15"/>
      <c r="AN134" s="14"/>
      <c r="AO134" s="15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4"/>
      <c r="BD134" s="11"/>
      <c r="BE134" s="11"/>
      <c r="BF134" s="14"/>
      <c r="BG134" s="11"/>
      <c r="BH134" s="11"/>
      <c r="BI134" s="11"/>
      <c r="BJ134" s="11"/>
      <c r="BK134" s="11"/>
      <c r="BL134" s="38"/>
      <c r="BM134" s="38"/>
    </row>
    <row r="135" spans="1:65" ht="12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47"/>
      <c r="Q135" s="9"/>
      <c r="R135" s="9"/>
      <c r="S135" s="9"/>
      <c r="T135" s="9"/>
      <c r="U135" s="9"/>
      <c r="V135" s="11"/>
      <c r="W135" s="150"/>
      <c r="X135" s="150"/>
      <c r="Y135" s="11"/>
      <c r="Z135" s="11"/>
      <c r="AA135" s="11"/>
      <c r="AC135" s="11"/>
      <c r="AG135" s="11"/>
      <c r="AH135" s="11"/>
      <c r="AI135" s="11"/>
      <c r="AJ135" s="11"/>
      <c r="AK135" s="14"/>
      <c r="AL135" s="11"/>
      <c r="AM135" s="15"/>
      <c r="AN135" s="14"/>
      <c r="AO135" s="15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4"/>
      <c r="BD135" s="11"/>
      <c r="BE135" s="11"/>
      <c r="BF135" s="14"/>
      <c r="BG135" s="11"/>
      <c r="BH135" s="11"/>
      <c r="BI135" s="11"/>
      <c r="BJ135" s="11"/>
      <c r="BK135" s="11"/>
      <c r="BL135" s="38"/>
      <c r="BM135" s="38"/>
    </row>
    <row r="136" spans="1:65" ht="12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47"/>
      <c r="Q136" s="9"/>
      <c r="R136" s="9"/>
      <c r="S136" s="9"/>
      <c r="T136" s="9"/>
      <c r="U136" s="9"/>
      <c r="V136" s="11"/>
      <c r="W136" s="150"/>
      <c r="X136" s="150"/>
      <c r="Y136" s="11"/>
      <c r="Z136" s="11" t="s">
        <v>224</v>
      </c>
      <c r="AA136" s="11" t="s">
        <v>225</v>
      </c>
      <c r="AC136" s="11"/>
      <c r="AG136" s="11"/>
      <c r="AH136" s="11"/>
      <c r="AI136" s="11"/>
      <c r="AJ136" s="11"/>
      <c r="AK136" s="14"/>
      <c r="AL136" s="11"/>
      <c r="AM136" s="15"/>
      <c r="AN136" s="14"/>
      <c r="AO136" s="15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4"/>
      <c r="BD136" s="11"/>
      <c r="BE136" s="11"/>
      <c r="BF136" s="14"/>
      <c r="BG136" s="11"/>
      <c r="BH136" s="11"/>
      <c r="BI136" s="11"/>
      <c r="BJ136" s="11"/>
      <c r="BK136" s="11"/>
      <c r="BL136" s="38"/>
      <c r="BM136" s="38"/>
    </row>
    <row r="137" spans="1:65" ht="12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47"/>
      <c r="Q137" s="9"/>
      <c r="R137" s="9"/>
      <c r="S137" s="9"/>
      <c r="T137" s="9"/>
      <c r="U137" s="9"/>
      <c r="V137" s="11"/>
      <c r="W137" s="150"/>
      <c r="X137" s="150"/>
      <c r="Y137" s="11"/>
      <c r="Z137" s="11" t="s">
        <v>226</v>
      </c>
      <c r="AA137" s="11" t="s">
        <v>227</v>
      </c>
      <c r="AC137" s="11"/>
      <c r="AG137" s="11"/>
      <c r="AH137" s="11"/>
      <c r="AI137" s="11"/>
      <c r="AJ137" s="11"/>
      <c r="AK137" s="14"/>
      <c r="AL137" s="11"/>
      <c r="AM137" s="15"/>
      <c r="AN137" s="14"/>
      <c r="AO137" s="15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4"/>
      <c r="BD137" s="11"/>
      <c r="BE137" s="11"/>
      <c r="BF137" s="14"/>
      <c r="BG137" s="11"/>
      <c r="BH137" s="11"/>
      <c r="BI137" s="11"/>
      <c r="BJ137" s="11"/>
      <c r="BK137" s="11"/>
      <c r="BL137" s="38"/>
      <c r="BM137" s="38"/>
    </row>
    <row r="138" spans="1:65" ht="12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47"/>
      <c r="Q138" s="9"/>
      <c r="R138" s="9"/>
      <c r="S138" s="9"/>
      <c r="T138" s="9"/>
      <c r="U138" s="9"/>
      <c r="V138" s="11"/>
      <c r="W138" s="150"/>
      <c r="X138" s="150"/>
      <c r="Y138" s="11"/>
      <c r="Z138" s="11" t="s">
        <v>228</v>
      </c>
      <c r="AA138" s="11" t="s">
        <v>229</v>
      </c>
      <c r="AC138" s="11"/>
      <c r="AG138" s="11"/>
      <c r="AH138" s="11"/>
      <c r="AI138" s="11"/>
      <c r="AJ138" s="11"/>
      <c r="AK138" s="14"/>
      <c r="AL138" s="11"/>
      <c r="AM138" s="15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4"/>
      <c r="BD138" s="11"/>
      <c r="BE138" s="11"/>
      <c r="BF138" s="14"/>
      <c r="BG138" s="11"/>
      <c r="BH138" s="11"/>
      <c r="BI138" s="11"/>
      <c r="BJ138" s="11"/>
      <c r="BK138" s="11"/>
      <c r="BL138" s="38"/>
      <c r="BM138" s="38"/>
    </row>
    <row r="139" spans="1:65" ht="12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47"/>
      <c r="Q139" s="9"/>
      <c r="R139" s="9"/>
      <c r="S139" s="9"/>
      <c r="T139" s="9"/>
      <c r="U139" s="9"/>
      <c r="V139" s="11"/>
      <c r="W139" s="150"/>
      <c r="X139" s="150"/>
      <c r="Y139" s="11"/>
      <c r="Z139" s="11" t="s">
        <v>230</v>
      </c>
      <c r="AA139" s="11" t="s">
        <v>231</v>
      </c>
      <c r="AC139" s="11"/>
      <c r="AG139" s="11"/>
      <c r="AH139" s="11"/>
      <c r="AI139" s="11"/>
      <c r="AJ139" s="11"/>
      <c r="AK139" s="14"/>
      <c r="AL139" s="11"/>
      <c r="AM139" s="15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4"/>
      <c r="BD139" s="11"/>
      <c r="BE139" s="11"/>
      <c r="BF139" s="14"/>
      <c r="BG139" s="11"/>
      <c r="BH139" s="11"/>
      <c r="BI139" s="11"/>
      <c r="BJ139" s="11"/>
      <c r="BK139" s="11"/>
      <c r="BL139" s="38"/>
      <c r="BM139" s="38"/>
    </row>
    <row r="140" spans="1:65" ht="12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47"/>
      <c r="Q140" s="9"/>
      <c r="R140" s="9"/>
      <c r="S140" s="9"/>
      <c r="T140" s="9"/>
      <c r="U140" s="9"/>
      <c r="V140" s="11"/>
      <c r="W140" s="150"/>
      <c r="X140" s="150"/>
      <c r="Y140" s="11"/>
      <c r="Z140" s="11" t="s">
        <v>182</v>
      </c>
      <c r="AA140" s="11" t="s">
        <v>183</v>
      </c>
      <c r="AC140" s="11"/>
      <c r="AG140" s="11"/>
      <c r="AH140" s="11"/>
      <c r="AI140" s="11"/>
      <c r="AJ140" s="11"/>
      <c r="AK140" s="14"/>
      <c r="AL140" s="11"/>
      <c r="AM140" s="15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4"/>
      <c r="BD140" s="11"/>
      <c r="BE140" s="11"/>
      <c r="BF140" s="14"/>
      <c r="BG140" s="11"/>
      <c r="BH140" s="11"/>
      <c r="BI140" s="11"/>
      <c r="BJ140" s="11"/>
      <c r="BK140" s="11"/>
      <c r="BL140" s="38"/>
      <c r="BM140" s="38"/>
    </row>
    <row r="141" spans="1:65" ht="12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47"/>
      <c r="Q141" s="9"/>
      <c r="R141" s="9"/>
      <c r="S141" s="9"/>
      <c r="T141" s="9"/>
      <c r="U141" s="9"/>
      <c r="V141" s="11"/>
      <c r="W141" s="150"/>
      <c r="X141" s="150"/>
      <c r="Y141" s="11"/>
      <c r="Z141" s="11" t="s">
        <v>232</v>
      </c>
      <c r="AA141" s="11" t="s">
        <v>233</v>
      </c>
      <c r="AC141" s="11"/>
      <c r="AG141" s="11"/>
      <c r="AH141" s="11"/>
      <c r="AI141" s="11"/>
      <c r="AJ141" s="11"/>
      <c r="AK141" s="14"/>
      <c r="AL141" s="11"/>
      <c r="AM141" s="15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4"/>
      <c r="BD141" s="11"/>
      <c r="BE141" s="11"/>
      <c r="BF141" s="14"/>
      <c r="BG141" s="11"/>
      <c r="BH141" s="11"/>
      <c r="BI141" s="11"/>
      <c r="BJ141" s="11"/>
      <c r="BK141" s="11"/>
      <c r="BL141" s="38"/>
      <c r="BM141" s="38"/>
    </row>
    <row r="142" spans="1:65" ht="12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47"/>
      <c r="Q142" s="9"/>
      <c r="R142" s="9"/>
      <c r="S142" s="9"/>
      <c r="T142" s="9"/>
      <c r="U142" s="9"/>
      <c r="V142" s="11"/>
      <c r="W142" s="150"/>
      <c r="X142" s="150"/>
      <c r="Y142" s="11"/>
      <c r="Z142" s="11" t="s">
        <v>234</v>
      </c>
      <c r="AA142" s="11" t="s">
        <v>235</v>
      </c>
      <c r="AC142" s="11"/>
      <c r="AG142" s="11"/>
      <c r="AH142" s="11"/>
      <c r="AI142" s="11"/>
      <c r="AJ142" s="11"/>
      <c r="AK142" s="14"/>
      <c r="AL142" s="11"/>
      <c r="AM142" s="15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4"/>
      <c r="BD142" s="11"/>
      <c r="BE142" s="11"/>
      <c r="BF142" s="14"/>
      <c r="BG142" s="11"/>
      <c r="BH142" s="11"/>
      <c r="BI142" s="11"/>
      <c r="BJ142" s="11"/>
      <c r="BK142" s="11"/>
      <c r="BL142" s="38"/>
      <c r="BM142" s="38"/>
    </row>
    <row r="143" spans="1:65" ht="12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47"/>
      <c r="Q143" s="9"/>
      <c r="R143" s="9"/>
      <c r="S143" s="9"/>
      <c r="T143" s="9"/>
      <c r="U143" s="9"/>
      <c r="V143" s="11"/>
      <c r="W143" s="150"/>
      <c r="X143" s="150"/>
      <c r="Y143" s="11"/>
      <c r="Z143" s="11" t="s">
        <v>236</v>
      </c>
      <c r="AA143" s="11" t="s">
        <v>237</v>
      </c>
      <c r="AC143" s="11"/>
      <c r="AG143" s="11"/>
      <c r="AH143" s="11"/>
      <c r="AI143" s="11"/>
      <c r="AJ143" s="11"/>
      <c r="AK143" s="14"/>
      <c r="AL143" s="11"/>
      <c r="AM143" s="15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4"/>
      <c r="BD143" s="11"/>
      <c r="BE143" s="11"/>
      <c r="BF143" s="14"/>
      <c r="BG143" s="11"/>
      <c r="BH143" s="11"/>
      <c r="BI143" s="11"/>
      <c r="BJ143" s="11"/>
      <c r="BK143" s="11"/>
      <c r="BL143" s="38"/>
      <c r="BM143" s="38"/>
    </row>
    <row r="144" spans="1:65" ht="12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47"/>
      <c r="Q144" s="9"/>
      <c r="R144" s="9"/>
      <c r="S144" s="9"/>
      <c r="T144" s="9"/>
      <c r="U144" s="9"/>
      <c r="V144" s="11"/>
      <c r="W144" s="150"/>
      <c r="X144" s="150"/>
      <c r="Y144" s="11"/>
      <c r="Z144" s="11" t="s">
        <v>238</v>
      </c>
      <c r="AA144" s="11" t="s">
        <v>239</v>
      </c>
      <c r="AC144" s="11"/>
      <c r="AG144" s="11"/>
      <c r="AH144" s="11"/>
      <c r="AI144" s="11"/>
      <c r="AJ144" s="11"/>
      <c r="AK144" s="14"/>
      <c r="AL144" s="11"/>
      <c r="AM144" s="15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4"/>
      <c r="BD144" s="11"/>
      <c r="BE144" s="11"/>
      <c r="BF144" s="14"/>
      <c r="BG144" s="11"/>
      <c r="BH144" s="11"/>
      <c r="BI144" s="11"/>
      <c r="BJ144" s="11"/>
      <c r="BK144" s="11"/>
      <c r="BL144" s="38"/>
      <c r="BM144" s="38"/>
    </row>
    <row r="145" spans="1:65" ht="12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47"/>
      <c r="Q145" s="9"/>
      <c r="R145" s="9"/>
      <c r="S145" s="9"/>
      <c r="T145" s="9"/>
      <c r="U145" s="9"/>
      <c r="V145" s="11"/>
      <c r="W145" s="150"/>
      <c r="X145" s="150"/>
      <c r="Y145" s="11"/>
      <c r="Z145" s="11" t="s">
        <v>240</v>
      </c>
      <c r="AA145" s="11" t="s">
        <v>241</v>
      </c>
      <c r="AC145" s="11"/>
      <c r="AG145" s="11"/>
      <c r="AH145" s="11"/>
      <c r="AI145" s="11"/>
      <c r="AJ145" s="11"/>
      <c r="AK145" s="14"/>
      <c r="AL145" s="11"/>
      <c r="AM145" s="15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4"/>
      <c r="BD145" s="11"/>
      <c r="BE145" s="11"/>
      <c r="BF145" s="14"/>
      <c r="BG145" s="11"/>
      <c r="BH145" s="11"/>
      <c r="BI145" s="11"/>
      <c r="BJ145" s="11"/>
      <c r="BK145" s="11"/>
      <c r="BL145" s="38"/>
      <c r="BM145" s="38"/>
    </row>
    <row r="146" spans="1:65" ht="12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47"/>
      <c r="Q146" s="9"/>
      <c r="R146" s="9"/>
      <c r="S146" s="9"/>
      <c r="T146" s="9"/>
      <c r="U146" s="9"/>
      <c r="V146" s="11"/>
      <c r="W146" s="150"/>
      <c r="X146" s="150"/>
      <c r="Y146" s="11"/>
      <c r="Z146" s="11" t="s">
        <v>242</v>
      </c>
      <c r="AA146" s="11" t="s">
        <v>243</v>
      </c>
      <c r="AC146" s="11"/>
      <c r="AG146" s="11"/>
      <c r="AH146" s="11"/>
      <c r="AI146" s="11"/>
      <c r="AJ146" s="11"/>
      <c r="AK146" s="14"/>
      <c r="AL146" s="11"/>
      <c r="AM146" s="15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4"/>
      <c r="BD146" s="11"/>
      <c r="BE146" s="11"/>
      <c r="BF146" s="14"/>
      <c r="BG146" s="11"/>
      <c r="BH146" s="11"/>
      <c r="BI146" s="11"/>
      <c r="BJ146" s="11"/>
      <c r="BK146" s="11"/>
      <c r="BL146" s="38"/>
      <c r="BM146" s="38"/>
    </row>
    <row r="147" spans="1:65" ht="12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47"/>
      <c r="Q147" s="9"/>
      <c r="R147" s="9"/>
      <c r="S147" s="9"/>
      <c r="T147" s="9"/>
      <c r="U147" s="9"/>
      <c r="V147" s="11"/>
      <c r="W147" s="150"/>
      <c r="X147" s="150"/>
      <c r="Y147" s="11"/>
      <c r="Z147" s="11" t="s">
        <v>244</v>
      </c>
      <c r="AA147" s="11" t="s">
        <v>245</v>
      </c>
      <c r="AC147" s="11"/>
      <c r="AG147" s="11"/>
      <c r="AH147" s="11"/>
      <c r="AI147" s="11"/>
      <c r="AJ147" s="11"/>
      <c r="AK147" s="14"/>
      <c r="AL147" s="11"/>
      <c r="AM147" s="15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4"/>
      <c r="BD147" s="11"/>
      <c r="BE147" s="11"/>
      <c r="BF147" s="14"/>
      <c r="BG147" s="11"/>
      <c r="BH147" s="11"/>
      <c r="BI147" s="11"/>
      <c r="BJ147" s="11"/>
      <c r="BK147" s="11"/>
      <c r="BL147" s="38"/>
      <c r="BM147" s="38"/>
    </row>
    <row r="148" spans="1:65" ht="12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47"/>
      <c r="Q148" s="9"/>
      <c r="R148" s="9"/>
      <c r="S148" s="9"/>
      <c r="T148" s="9"/>
      <c r="U148" s="9"/>
      <c r="V148" s="11"/>
      <c r="W148" s="150"/>
      <c r="X148" s="150"/>
      <c r="Y148" s="11"/>
      <c r="Z148" s="11" t="s">
        <v>246</v>
      </c>
      <c r="AA148" s="11" t="s">
        <v>247</v>
      </c>
      <c r="AC148" s="11"/>
      <c r="AG148" s="11"/>
      <c r="AH148" s="11"/>
      <c r="AI148" s="11"/>
      <c r="AJ148" s="11"/>
      <c r="AK148" s="14"/>
      <c r="AL148" s="11"/>
      <c r="AM148" s="15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4"/>
      <c r="BD148" s="11"/>
      <c r="BE148" s="11"/>
      <c r="BF148" s="14"/>
      <c r="BG148" s="11"/>
      <c r="BH148" s="11"/>
      <c r="BI148" s="11"/>
      <c r="BJ148" s="11"/>
      <c r="BK148" s="11"/>
      <c r="BL148" s="38"/>
      <c r="BM148" s="38"/>
    </row>
    <row r="149" spans="1:65" ht="12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47"/>
      <c r="Q149" s="9"/>
      <c r="R149" s="9"/>
      <c r="S149" s="9"/>
      <c r="T149" s="9"/>
      <c r="U149" s="9"/>
      <c r="V149" s="11"/>
      <c r="W149" s="150"/>
      <c r="X149" s="150"/>
      <c r="Y149" s="11"/>
      <c r="Z149" s="11" t="s">
        <v>248</v>
      </c>
      <c r="AA149" s="11" t="s">
        <v>249</v>
      </c>
      <c r="AC149" s="11"/>
      <c r="AG149" s="11"/>
      <c r="AH149" s="11"/>
      <c r="AI149" s="11"/>
      <c r="AJ149" s="11"/>
      <c r="AK149" s="14"/>
      <c r="AL149" s="11"/>
      <c r="AM149" s="15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4"/>
      <c r="BD149" s="11"/>
      <c r="BE149" s="11"/>
      <c r="BF149" s="14"/>
      <c r="BG149" s="11"/>
      <c r="BH149" s="11"/>
      <c r="BI149" s="11"/>
      <c r="BJ149" s="11"/>
      <c r="BK149" s="11"/>
      <c r="BL149" s="38"/>
      <c r="BM149" s="38"/>
    </row>
    <row r="150" spans="1:65" ht="12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47"/>
      <c r="Q150" s="9"/>
      <c r="R150" s="9"/>
      <c r="S150" s="9"/>
      <c r="T150" s="9"/>
      <c r="U150" s="9"/>
      <c r="V150" s="11"/>
      <c r="W150" s="150"/>
      <c r="X150" s="150"/>
      <c r="Y150" s="11"/>
      <c r="Z150" s="11"/>
      <c r="AA150" s="11"/>
      <c r="AC150" s="11"/>
      <c r="AG150" s="11"/>
      <c r="AH150" s="11"/>
      <c r="AI150" s="11"/>
      <c r="AJ150" s="11"/>
      <c r="AK150" s="14"/>
      <c r="AL150" s="11"/>
      <c r="AM150" s="15"/>
      <c r="AN150" s="14"/>
      <c r="AO150" s="15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4"/>
      <c r="BD150" s="11"/>
      <c r="BE150" s="11"/>
      <c r="BF150" s="14"/>
      <c r="BG150" s="11"/>
      <c r="BH150" s="11"/>
      <c r="BI150" s="11"/>
      <c r="BJ150" s="11"/>
      <c r="BK150" s="11"/>
      <c r="BL150" s="38"/>
      <c r="BM150" s="38"/>
    </row>
    <row r="151" spans="1:65" ht="12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47"/>
      <c r="Q151" s="9"/>
      <c r="R151" s="9"/>
      <c r="S151" s="9"/>
      <c r="T151" s="9"/>
      <c r="U151" s="9"/>
      <c r="V151" s="11"/>
      <c r="W151" s="150"/>
      <c r="X151" s="150"/>
      <c r="Y151" s="11"/>
      <c r="Z151" s="11" t="s">
        <v>359</v>
      </c>
      <c r="AA151" s="11" t="s">
        <v>360</v>
      </c>
      <c r="AC151" s="11"/>
      <c r="AG151" s="11"/>
      <c r="AH151" s="11"/>
      <c r="AI151" s="11"/>
      <c r="AJ151" s="11"/>
      <c r="AK151" s="14"/>
      <c r="AL151" s="11"/>
      <c r="AM151" s="15"/>
      <c r="AN151" s="14"/>
      <c r="AO151" s="15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4"/>
      <c r="BD151" s="11"/>
      <c r="BE151" s="11"/>
      <c r="BF151" s="14"/>
      <c r="BG151" s="11"/>
      <c r="BH151" s="11"/>
      <c r="BI151" s="11"/>
      <c r="BJ151" s="11"/>
      <c r="BK151" s="11"/>
      <c r="BL151" s="38"/>
      <c r="BM151" s="38"/>
    </row>
    <row r="152" spans="1:65" ht="12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47"/>
      <c r="Q152" s="9"/>
      <c r="R152" s="9"/>
      <c r="S152" s="9"/>
      <c r="T152" s="9"/>
      <c r="U152" s="9"/>
      <c r="V152" s="11"/>
      <c r="W152" s="150"/>
      <c r="X152" s="150"/>
      <c r="Y152" s="11"/>
      <c r="Z152" s="11" t="s">
        <v>361</v>
      </c>
      <c r="AA152" s="11" t="s">
        <v>368</v>
      </c>
      <c r="AC152" s="11"/>
      <c r="AG152" s="11"/>
      <c r="AH152" s="11"/>
      <c r="AI152" s="11"/>
      <c r="AJ152" s="11"/>
      <c r="AK152" s="14"/>
      <c r="AL152" s="11"/>
      <c r="AM152" s="15"/>
      <c r="AN152" s="14"/>
      <c r="AO152" s="15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4"/>
      <c r="BD152" s="11"/>
      <c r="BE152" s="11"/>
      <c r="BF152" s="14"/>
      <c r="BG152" s="11"/>
      <c r="BH152" s="11"/>
      <c r="BI152" s="11"/>
      <c r="BJ152" s="11"/>
      <c r="BK152" s="11"/>
      <c r="BL152" s="38"/>
      <c r="BM152" s="38"/>
    </row>
    <row r="153" spans="1:65" ht="12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47"/>
      <c r="Q153" s="9"/>
      <c r="R153" s="9"/>
      <c r="S153" s="9"/>
      <c r="T153" s="9"/>
      <c r="U153" s="9"/>
      <c r="V153" s="11"/>
      <c r="W153" s="150"/>
      <c r="X153" s="150"/>
      <c r="Y153" s="11"/>
      <c r="Z153" s="11" t="s">
        <v>362</v>
      </c>
      <c r="AA153" s="11" t="s">
        <v>369</v>
      </c>
      <c r="AC153" s="11"/>
      <c r="AG153" s="11"/>
      <c r="AH153" s="11"/>
      <c r="AI153" s="11"/>
      <c r="AJ153" s="11"/>
      <c r="AK153" s="14"/>
      <c r="AL153" s="11"/>
      <c r="AM153" s="15"/>
      <c r="AN153" s="14"/>
      <c r="AO153" s="15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4"/>
      <c r="BD153" s="11"/>
      <c r="BE153" s="11"/>
      <c r="BF153" s="14"/>
      <c r="BG153" s="11"/>
      <c r="BH153" s="11"/>
      <c r="BI153" s="11"/>
      <c r="BJ153" s="11"/>
      <c r="BK153" s="11"/>
      <c r="BL153" s="38"/>
      <c r="BM153" s="38"/>
    </row>
    <row r="154" spans="1:65" ht="12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47"/>
      <c r="Q154" s="9"/>
      <c r="R154" s="9"/>
      <c r="S154" s="9"/>
      <c r="T154" s="9"/>
      <c r="U154" s="9"/>
      <c r="V154" s="11"/>
      <c r="W154" s="151"/>
      <c r="X154" s="150"/>
      <c r="Y154" s="11"/>
      <c r="Z154" s="11" t="s">
        <v>363</v>
      </c>
      <c r="AA154" s="11" t="s">
        <v>370</v>
      </c>
      <c r="AC154" s="11"/>
      <c r="AG154" s="11"/>
      <c r="AH154" s="11"/>
      <c r="AI154" s="11"/>
      <c r="AJ154" s="11"/>
      <c r="AK154" s="14"/>
      <c r="AL154" s="11"/>
      <c r="AM154" s="15"/>
      <c r="AN154" s="14"/>
      <c r="AO154" s="15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4"/>
      <c r="BD154" s="11"/>
      <c r="BE154" s="11"/>
      <c r="BF154" s="14"/>
      <c r="BG154" s="11"/>
      <c r="BH154" s="11"/>
      <c r="BI154" s="11"/>
      <c r="BJ154" s="11"/>
      <c r="BK154" s="11"/>
      <c r="BL154" s="38"/>
      <c r="BM154" s="38"/>
    </row>
    <row r="155" spans="1:65" ht="12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47"/>
      <c r="Q155" s="9"/>
      <c r="R155" s="9"/>
      <c r="S155" s="9"/>
      <c r="T155" s="9"/>
      <c r="U155" s="9"/>
      <c r="V155" s="11"/>
      <c r="W155" s="150"/>
      <c r="X155" s="150"/>
      <c r="Y155" s="11"/>
      <c r="Z155" s="11" t="s">
        <v>364</v>
      </c>
      <c r="AA155" s="11" t="s">
        <v>371</v>
      </c>
      <c r="AC155" s="11"/>
      <c r="AG155" s="11"/>
      <c r="AH155" s="11"/>
      <c r="AI155" s="11"/>
      <c r="AJ155" s="11"/>
      <c r="AK155" s="14"/>
      <c r="AL155" s="11"/>
      <c r="AM155" s="15"/>
      <c r="AN155" s="14"/>
      <c r="AO155" s="15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4"/>
      <c r="BD155" s="11"/>
      <c r="BE155" s="11"/>
      <c r="BF155" s="14"/>
      <c r="BG155" s="11"/>
      <c r="BH155" s="11"/>
      <c r="BI155" s="11"/>
      <c r="BJ155" s="11"/>
      <c r="BK155" s="11"/>
      <c r="BL155" s="38"/>
      <c r="BM155" s="38"/>
    </row>
    <row r="156" spans="1:65" ht="12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47"/>
      <c r="Q156" s="9"/>
      <c r="R156" s="9"/>
      <c r="S156" s="9"/>
      <c r="T156" s="9"/>
      <c r="U156" s="9"/>
      <c r="V156" s="11"/>
      <c r="W156" s="150"/>
      <c r="X156" s="150"/>
      <c r="Y156" s="11"/>
      <c r="Z156" s="11" t="s">
        <v>365</v>
      </c>
      <c r="AA156" s="11" t="s">
        <v>372</v>
      </c>
      <c r="AC156" s="11"/>
      <c r="AG156" s="11"/>
      <c r="AH156" s="11"/>
      <c r="AI156" s="11"/>
      <c r="AJ156" s="11"/>
      <c r="AK156" s="14"/>
      <c r="AL156" s="11"/>
      <c r="AM156" s="15"/>
      <c r="AN156" s="14"/>
      <c r="AO156" s="15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4"/>
      <c r="BD156" s="11"/>
      <c r="BE156" s="11"/>
      <c r="BF156" s="14"/>
      <c r="BG156" s="11"/>
      <c r="BH156" s="11"/>
      <c r="BI156" s="11"/>
      <c r="BJ156" s="11"/>
      <c r="BK156" s="11"/>
      <c r="BL156" s="38"/>
      <c r="BM156" s="38"/>
    </row>
    <row r="157" spans="1:65" ht="12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47"/>
      <c r="Q157" s="9"/>
      <c r="R157" s="9"/>
      <c r="S157" s="9"/>
      <c r="T157" s="9"/>
      <c r="U157" s="9"/>
      <c r="V157" s="11"/>
      <c r="W157" s="150"/>
      <c r="X157" s="153"/>
      <c r="Y157" s="11"/>
      <c r="Z157" s="11" t="s">
        <v>366</v>
      </c>
      <c r="AA157" s="11" t="s">
        <v>373</v>
      </c>
      <c r="AC157" s="11"/>
      <c r="AG157" s="11"/>
      <c r="AH157" s="11"/>
      <c r="AI157" s="11"/>
      <c r="AJ157" s="11"/>
      <c r="AK157" s="14"/>
      <c r="AL157" s="11"/>
      <c r="AM157" s="15"/>
      <c r="AN157" s="14"/>
      <c r="AO157" s="15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4"/>
      <c r="BD157" s="11"/>
      <c r="BE157" s="11"/>
      <c r="BF157" s="14"/>
      <c r="BG157" s="11"/>
      <c r="BH157" s="11"/>
      <c r="BI157" s="11"/>
      <c r="BJ157" s="11"/>
      <c r="BK157" s="11"/>
      <c r="BL157" s="38"/>
      <c r="BM157" s="38"/>
    </row>
    <row r="158" spans="1:65" ht="12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47"/>
      <c r="Q158" s="9"/>
      <c r="R158" s="9"/>
      <c r="S158" s="9"/>
      <c r="T158" s="9"/>
      <c r="U158" s="9"/>
      <c r="V158" s="11"/>
      <c r="W158" s="152"/>
      <c r="X158" s="150"/>
      <c r="Y158" s="11"/>
      <c r="Z158" s="11" t="s">
        <v>367</v>
      </c>
      <c r="AA158" s="11" t="s">
        <v>374</v>
      </c>
      <c r="AC158" s="11"/>
      <c r="AG158" s="11"/>
      <c r="AH158" s="11"/>
      <c r="AI158" s="11"/>
      <c r="AJ158" s="11"/>
      <c r="AK158" s="14"/>
      <c r="AL158" s="11"/>
      <c r="AM158" s="15"/>
      <c r="AN158" s="14"/>
      <c r="AO158" s="15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4"/>
      <c r="BD158" s="11"/>
      <c r="BE158" s="11"/>
      <c r="BF158" s="14"/>
      <c r="BG158" s="11"/>
      <c r="BH158" s="11"/>
      <c r="BI158" s="11"/>
      <c r="BJ158" s="11"/>
      <c r="BK158" s="11"/>
      <c r="BL158" s="38"/>
      <c r="BM158" s="38"/>
    </row>
    <row r="159" spans="1:65" ht="12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47"/>
      <c r="Q159" s="9"/>
      <c r="R159" s="9"/>
      <c r="S159" s="9"/>
      <c r="T159" s="9"/>
      <c r="U159" s="9"/>
      <c r="V159" s="11"/>
      <c r="W159" s="150"/>
      <c r="X159" s="150"/>
      <c r="Y159" s="11"/>
      <c r="Z159" s="11"/>
      <c r="AA159" s="11"/>
      <c r="AC159" s="11"/>
      <c r="AG159" s="11"/>
      <c r="AH159" s="11"/>
      <c r="AI159" s="11"/>
      <c r="AJ159" s="11"/>
      <c r="AK159" s="14"/>
      <c r="AL159" s="11"/>
      <c r="AM159" s="15"/>
      <c r="AN159" s="14"/>
      <c r="AO159" s="15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4"/>
      <c r="BD159" s="11"/>
      <c r="BE159" s="11"/>
      <c r="BF159" s="14"/>
      <c r="BG159" s="11"/>
      <c r="BH159" s="11"/>
      <c r="BI159" s="11"/>
      <c r="BJ159" s="11"/>
      <c r="BK159" s="11"/>
      <c r="BL159" s="38"/>
      <c r="BM159" s="38"/>
    </row>
    <row r="160" spans="1:65" ht="12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47"/>
      <c r="Q160" s="9"/>
      <c r="R160" s="9"/>
      <c r="S160" s="9"/>
      <c r="T160" s="9"/>
      <c r="U160" s="9"/>
      <c r="V160" s="11"/>
      <c r="W160" s="152"/>
      <c r="X160" s="153"/>
      <c r="Y160" s="11"/>
      <c r="Z160" s="14" t="s">
        <v>375</v>
      </c>
      <c r="AA160" s="11" t="s">
        <v>376</v>
      </c>
      <c r="AC160" s="11"/>
      <c r="AG160" s="11"/>
      <c r="AH160" s="11"/>
      <c r="AI160" s="11"/>
      <c r="AJ160" s="11"/>
      <c r="AK160" s="14"/>
      <c r="AL160" s="11"/>
      <c r="AM160" s="15"/>
      <c r="AN160" s="14"/>
      <c r="AO160" s="15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4"/>
      <c r="BD160" s="11"/>
      <c r="BE160" s="11"/>
      <c r="BF160" s="14"/>
      <c r="BG160" s="11"/>
      <c r="BH160" s="11"/>
      <c r="BI160" s="11"/>
      <c r="BJ160" s="11"/>
      <c r="BK160" s="11"/>
      <c r="BL160" s="38"/>
      <c r="BM160" s="38"/>
    </row>
    <row r="161" spans="1:65" ht="12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47"/>
      <c r="Q161" s="9"/>
      <c r="R161" s="9"/>
      <c r="S161" s="9"/>
      <c r="T161" s="9"/>
      <c r="U161" s="9"/>
      <c r="V161" s="11"/>
      <c r="W161" s="152"/>
      <c r="X161" s="150"/>
      <c r="Y161" s="11"/>
      <c r="Z161" s="14" t="s">
        <v>424</v>
      </c>
      <c r="AA161" s="11" t="s">
        <v>423</v>
      </c>
      <c r="AC161" s="11"/>
      <c r="AG161" s="11"/>
      <c r="AH161" s="11"/>
      <c r="AI161" s="11"/>
      <c r="AJ161" s="11"/>
      <c r="AK161" s="14"/>
      <c r="AL161" s="11"/>
      <c r="AM161" s="15"/>
      <c r="AN161" s="14"/>
      <c r="AO161" s="15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4"/>
      <c r="BD161" s="11"/>
      <c r="BE161" s="11"/>
      <c r="BF161" s="14"/>
      <c r="BG161" s="11"/>
      <c r="BH161" s="11"/>
      <c r="BI161" s="11"/>
      <c r="BJ161" s="11"/>
      <c r="BK161" s="11"/>
      <c r="BL161" s="38"/>
      <c r="BM161" s="38"/>
    </row>
    <row r="162" spans="1:65" ht="12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47"/>
      <c r="Q162" s="9"/>
      <c r="R162" s="9"/>
      <c r="S162" s="9"/>
      <c r="T162" s="9"/>
      <c r="U162" s="9"/>
      <c r="V162" s="11"/>
      <c r="W162" s="150"/>
      <c r="X162" s="150"/>
      <c r="Y162" s="11"/>
      <c r="Z162" s="14" t="s">
        <v>422</v>
      </c>
      <c r="AA162" s="11" t="s">
        <v>421</v>
      </c>
      <c r="AC162" s="11"/>
      <c r="AG162" s="11"/>
      <c r="AH162" s="11"/>
      <c r="AI162" s="11"/>
      <c r="AJ162" s="11"/>
      <c r="AK162" s="14"/>
      <c r="AL162" s="11"/>
      <c r="AM162" s="15"/>
      <c r="AN162" s="14"/>
      <c r="AO162" s="15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4"/>
      <c r="BD162" s="11"/>
      <c r="BE162" s="11"/>
      <c r="BF162" s="14"/>
      <c r="BG162" s="11"/>
      <c r="BH162" s="11"/>
      <c r="BI162" s="11"/>
      <c r="BJ162" s="11"/>
      <c r="BK162" s="11"/>
      <c r="BL162" s="38"/>
      <c r="BM162" s="38"/>
    </row>
    <row r="163" spans="1:65" ht="12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47"/>
      <c r="Q163" s="9"/>
      <c r="R163" s="9"/>
      <c r="S163" s="9"/>
      <c r="T163" s="9"/>
      <c r="U163" s="9"/>
      <c r="V163" s="11"/>
      <c r="W163" s="150"/>
      <c r="X163" s="150"/>
      <c r="Y163" s="11"/>
      <c r="Z163" s="14" t="s">
        <v>420</v>
      </c>
      <c r="AA163" s="11" t="s">
        <v>419</v>
      </c>
      <c r="AC163" s="11"/>
      <c r="AG163" s="11"/>
      <c r="AH163" s="11"/>
      <c r="AI163" s="11"/>
      <c r="AJ163" s="11"/>
      <c r="AK163" s="14"/>
      <c r="AL163" s="11"/>
      <c r="AM163" s="15"/>
      <c r="AN163" s="14"/>
      <c r="AO163" s="15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4"/>
      <c r="BD163" s="11"/>
      <c r="BE163" s="11"/>
      <c r="BF163" s="14"/>
      <c r="BG163" s="11"/>
      <c r="BH163" s="11"/>
      <c r="BI163" s="11"/>
      <c r="BJ163" s="11"/>
      <c r="BK163" s="11"/>
      <c r="BL163" s="38"/>
      <c r="BM163" s="38"/>
    </row>
    <row r="164" spans="1:65" ht="12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47"/>
      <c r="Q164" s="9"/>
      <c r="R164" s="9"/>
      <c r="S164" s="9"/>
      <c r="T164" s="9"/>
      <c r="U164" s="9"/>
      <c r="V164" s="11"/>
      <c r="W164" s="150"/>
      <c r="X164" s="150"/>
      <c r="Y164" s="11"/>
      <c r="Z164" s="14" t="s">
        <v>418</v>
      </c>
      <c r="AA164" s="11" t="s">
        <v>417</v>
      </c>
      <c r="AC164" s="11"/>
      <c r="AG164" s="11"/>
      <c r="AH164" s="11"/>
      <c r="AI164" s="11"/>
      <c r="AJ164" s="11"/>
      <c r="AK164" s="14"/>
      <c r="AL164" s="11"/>
      <c r="AM164" s="15"/>
      <c r="AN164" s="14"/>
      <c r="AO164" s="15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4"/>
      <c r="BD164" s="11"/>
      <c r="BE164" s="11"/>
      <c r="BF164" s="14"/>
      <c r="BG164" s="11"/>
      <c r="BH164" s="11"/>
      <c r="BI164" s="11"/>
      <c r="BJ164" s="11"/>
      <c r="BK164" s="11"/>
      <c r="BL164" s="38"/>
      <c r="BM164" s="38"/>
    </row>
    <row r="165" spans="1:65" ht="12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47"/>
      <c r="Q165" s="9"/>
      <c r="R165" s="9"/>
      <c r="S165" s="9"/>
      <c r="T165" s="9"/>
      <c r="U165" s="9"/>
      <c r="V165" s="11"/>
      <c r="W165" s="9"/>
      <c r="X165" s="13"/>
      <c r="Y165" s="11"/>
      <c r="Z165" s="14" t="s">
        <v>416</v>
      </c>
      <c r="AA165" s="11" t="s">
        <v>415</v>
      </c>
      <c r="AC165" s="11"/>
      <c r="AG165" s="11"/>
      <c r="AH165" s="11"/>
      <c r="AI165" s="11"/>
      <c r="AJ165" s="11"/>
      <c r="AK165" s="14"/>
      <c r="AL165" s="11"/>
      <c r="AM165" s="15"/>
      <c r="AN165" s="14"/>
      <c r="AO165" s="15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4"/>
      <c r="BD165" s="11"/>
      <c r="BE165" s="11"/>
      <c r="BF165" s="14"/>
      <c r="BG165" s="11"/>
      <c r="BH165" s="11"/>
      <c r="BI165" s="11"/>
      <c r="BJ165" s="11"/>
      <c r="BK165" s="11"/>
      <c r="BL165" s="38"/>
      <c r="BM165" s="38"/>
    </row>
    <row r="166" spans="1:65" ht="12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47"/>
      <c r="Q166" s="9"/>
      <c r="R166" s="9"/>
      <c r="S166" s="9"/>
      <c r="T166" s="9"/>
      <c r="U166" s="9"/>
      <c r="V166" s="11"/>
      <c r="W166" s="9"/>
      <c r="X166" s="13"/>
      <c r="Y166" s="11"/>
      <c r="Z166" s="11"/>
      <c r="AA166" s="11"/>
      <c r="AC166" s="11"/>
      <c r="AG166" s="11"/>
      <c r="AH166" s="11"/>
      <c r="AI166" s="11"/>
      <c r="AJ166" s="11"/>
      <c r="AK166" s="14"/>
      <c r="AL166" s="11"/>
      <c r="AM166" s="15"/>
      <c r="AN166" s="14"/>
      <c r="AO166" s="15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4"/>
      <c r="BD166" s="11"/>
      <c r="BE166" s="11"/>
      <c r="BF166" s="14"/>
      <c r="BG166" s="11"/>
      <c r="BH166" s="11"/>
      <c r="BI166" s="11"/>
      <c r="BJ166" s="11"/>
      <c r="BK166" s="11"/>
      <c r="BL166" s="38"/>
      <c r="BM166" s="38"/>
    </row>
    <row r="167" spans="1:65" ht="12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47"/>
      <c r="Q167" s="9"/>
      <c r="R167" s="9"/>
      <c r="S167" s="9"/>
      <c r="T167" s="9"/>
      <c r="U167" s="9"/>
      <c r="V167" s="11"/>
      <c r="W167" s="9"/>
      <c r="X167" s="13"/>
      <c r="Y167" s="11"/>
      <c r="Z167" s="11" t="s">
        <v>377</v>
      </c>
      <c r="AA167" s="11" t="s">
        <v>382</v>
      </c>
      <c r="AC167" s="11"/>
      <c r="AG167" s="11"/>
      <c r="AH167" s="11"/>
      <c r="AI167" s="11"/>
      <c r="AJ167" s="11"/>
      <c r="AK167" s="14"/>
      <c r="AL167" s="11"/>
      <c r="AM167" s="15"/>
      <c r="AN167" s="14"/>
      <c r="AO167" s="15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4"/>
      <c r="BD167" s="11"/>
      <c r="BE167" s="11"/>
      <c r="BF167" s="14"/>
      <c r="BG167" s="11"/>
      <c r="BH167" s="11"/>
      <c r="BI167" s="11"/>
      <c r="BJ167" s="11"/>
      <c r="BK167" s="11"/>
      <c r="BL167" s="38"/>
      <c r="BM167" s="38"/>
    </row>
    <row r="168" spans="1:65" ht="12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47"/>
      <c r="Q168" s="9"/>
      <c r="R168" s="9"/>
      <c r="S168" s="9"/>
      <c r="T168" s="9"/>
      <c r="U168" s="9"/>
      <c r="V168" s="11"/>
      <c r="W168" s="9"/>
      <c r="X168" s="13"/>
      <c r="Y168" s="11"/>
      <c r="Z168" s="11" t="s">
        <v>378</v>
      </c>
      <c r="AA168" s="11" t="s">
        <v>383</v>
      </c>
      <c r="AC168" s="11"/>
      <c r="AG168" s="11"/>
      <c r="AH168" s="11"/>
      <c r="AI168" s="11"/>
      <c r="AJ168" s="11"/>
      <c r="AK168" s="14"/>
      <c r="AL168" s="11"/>
      <c r="AM168" s="15"/>
      <c r="AN168" s="14"/>
      <c r="AO168" s="15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4"/>
      <c r="BD168" s="11"/>
      <c r="BE168" s="11"/>
      <c r="BF168" s="14"/>
      <c r="BG168" s="11"/>
      <c r="BH168" s="11"/>
      <c r="BI168" s="11"/>
      <c r="BJ168" s="11"/>
      <c r="BK168" s="11"/>
      <c r="BL168" s="38"/>
      <c r="BM168" s="38"/>
    </row>
    <row r="169" spans="1:65" ht="12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47"/>
      <c r="Q169" s="9"/>
      <c r="R169" s="9"/>
      <c r="S169" s="9"/>
      <c r="T169" s="9"/>
      <c r="U169" s="9"/>
      <c r="V169" s="11"/>
      <c r="W169" s="9"/>
      <c r="X169" s="13"/>
      <c r="Y169" s="11"/>
      <c r="Z169" s="11" t="s">
        <v>379</v>
      </c>
      <c r="AA169" s="11" t="s">
        <v>384</v>
      </c>
      <c r="AC169" s="11"/>
      <c r="AG169" s="11"/>
      <c r="AH169" s="11"/>
      <c r="AI169" s="11"/>
      <c r="AJ169" s="11"/>
      <c r="AK169" s="14"/>
      <c r="AL169" s="11"/>
      <c r="AM169" s="15"/>
      <c r="AN169" s="14"/>
      <c r="AO169" s="15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4"/>
      <c r="BD169" s="11"/>
      <c r="BE169" s="11"/>
      <c r="BF169" s="14"/>
      <c r="BG169" s="11"/>
      <c r="BH169" s="11"/>
      <c r="BI169" s="11"/>
      <c r="BJ169" s="11"/>
      <c r="BK169" s="11"/>
      <c r="BL169" s="38"/>
      <c r="BM169" s="38"/>
    </row>
    <row r="170" spans="1:65" ht="12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47"/>
      <c r="Q170" s="9"/>
      <c r="R170" s="9"/>
      <c r="S170" s="9"/>
      <c r="T170" s="9"/>
      <c r="U170" s="9"/>
      <c r="V170" s="11"/>
      <c r="W170" s="9"/>
      <c r="X170" s="13"/>
      <c r="Y170" s="11"/>
      <c r="Z170" s="11" t="s">
        <v>380</v>
      </c>
      <c r="AA170" s="11" t="s">
        <v>385</v>
      </c>
      <c r="AC170" s="11"/>
      <c r="AG170" s="11"/>
      <c r="AH170" s="11"/>
      <c r="AI170" s="11"/>
      <c r="AJ170" s="11"/>
      <c r="AK170" s="14"/>
      <c r="AL170" s="11"/>
      <c r="AM170" s="15"/>
      <c r="AN170" s="14"/>
      <c r="AO170" s="15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4"/>
      <c r="BD170" s="11"/>
      <c r="BE170" s="11"/>
      <c r="BF170" s="14"/>
      <c r="BG170" s="11"/>
      <c r="BH170" s="11"/>
      <c r="BI170" s="11"/>
      <c r="BJ170" s="11"/>
      <c r="BK170" s="11"/>
      <c r="BL170" s="38"/>
      <c r="BM170" s="38"/>
    </row>
    <row r="171" spans="1:65" ht="12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47"/>
      <c r="Q171" s="9"/>
      <c r="R171" s="9"/>
      <c r="S171" s="9"/>
      <c r="T171" s="9"/>
      <c r="U171" s="9"/>
      <c r="V171" s="11"/>
      <c r="W171" s="9"/>
      <c r="X171" s="13"/>
      <c r="Y171" s="11"/>
      <c r="Z171" s="11" t="s">
        <v>381</v>
      </c>
      <c r="AA171" s="11" t="s">
        <v>386</v>
      </c>
      <c r="AB171" s="11"/>
      <c r="AC171" s="11"/>
      <c r="AD171" s="11"/>
      <c r="AE171" s="11"/>
      <c r="AF171" s="11"/>
      <c r="AG171" s="11"/>
      <c r="AH171" s="11"/>
      <c r="AI171" s="11"/>
      <c r="AJ171" s="11"/>
      <c r="AK171" s="14"/>
      <c r="AL171" s="11"/>
      <c r="AM171" s="15"/>
      <c r="AN171" s="14"/>
      <c r="AO171" s="15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4"/>
      <c r="BD171" s="11"/>
      <c r="BE171" s="11"/>
      <c r="BF171" s="14"/>
      <c r="BG171" s="11"/>
      <c r="BH171" s="11"/>
      <c r="BI171" s="11"/>
      <c r="BJ171" s="11"/>
      <c r="BK171" s="11"/>
      <c r="BL171" s="38"/>
      <c r="BM171" s="38"/>
    </row>
    <row r="172" spans="1:65" ht="12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47"/>
      <c r="Q172" s="9"/>
      <c r="R172" s="9"/>
      <c r="S172" s="9"/>
      <c r="T172" s="9"/>
      <c r="U172" s="9"/>
      <c r="V172" s="11"/>
      <c r="W172" s="9"/>
      <c r="X172" s="13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4"/>
      <c r="AL172" s="11"/>
      <c r="AM172" s="15"/>
      <c r="AN172" s="14"/>
      <c r="AO172" s="15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4"/>
      <c r="BD172" s="11"/>
      <c r="BE172" s="11"/>
      <c r="BF172" s="14"/>
      <c r="BG172" s="11"/>
      <c r="BH172" s="11"/>
      <c r="BI172" s="11"/>
      <c r="BJ172" s="11"/>
      <c r="BK172" s="11"/>
      <c r="BL172" s="38"/>
      <c r="BM172" s="38"/>
    </row>
    <row r="173" spans="1:65" ht="12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47"/>
      <c r="Q173" s="9"/>
      <c r="R173" s="9"/>
      <c r="S173" s="9"/>
      <c r="T173" s="9"/>
      <c r="U173" s="9"/>
      <c r="V173" s="11"/>
      <c r="W173" s="9"/>
      <c r="X173" s="13"/>
      <c r="Y173" s="11"/>
      <c r="Z173" s="14" t="s">
        <v>252</v>
      </c>
      <c r="AA173" s="11" t="s">
        <v>257</v>
      </c>
      <c r="AB173" s="11"/>
      <c r="AC173" s="11"/>
      <c r="AD173" s="11"/>
      <c r="AE173" s="11"/>
      <c r="AF173" s="11"/>
      <c r="AG173" s="11"/>
      <c r="AH173" s="11"/>
      <c r="AI173" s="11"/>
      <c r="AJ173" s="11"/>
      <c r="AK173" s="14"/>
      <c r="AL173" s="11"/>
      <c r="AM173" s="15"/>
      <c r="AN173" s="14"/>
      <c r="AO173" s="15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4"/>
      <c r="BD173" s="11"/>
      <c r="BE173" s="11"/>
      <c r="BF173" s="14"/>
      <c r="BG173" s="11"/>
      <c r="BH173" s="11"/>
      <c r="BI173" s="11"/>
      <c r="BJ173" s="11"/>
      <c r="BK173" s="11"/>
      <c r="BL173" s="38"/>
      <c r="BM173" s="38"/>
    </row>
    <row r="174" spans="1:65" ht="12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47"/>
      <c r="Q174" s="9"/>
      <c r="R174" s="9"/>
      <c r="S174" s="9"/>
      <c r="T174" s="9"/>
      <c r="U174" s="9"/>
      <c r="V174" s="11"/>
      <c r="W174" s="9"/>
      <c r="X174" s="13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4"/>
      <c r="AL174" s="11"/>
      <c r="AM174" s="15"/>
      <c r="AN174" s="14"/>
      <c r="AO174" s="15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4"/>
      <c r="BD174" s="11"/>
      <c r="BE174" s="11"/>
      <c r="BF174" s="14"/>
      <c r="BG174" s="11"/>
      <c r="BH174" s="11"/>
      <c r="BI174" s="11"/>
      <c r="BJ174" s="11"/>
      <c r="BK174" s="11"/>
      <c r="BL174" s="38"/>
      <c r="BM174" s="38"/>
    </row>
    <row r="175" spans="1:65" ht="12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47"/>
      <c r="Q175" s="9"/>
      <c r="R175" s="9"/>
      <c r="S175" s="9"/>
      <c r="T175" s="9"/>
      <c r="U175" s="9"/>
      <c r="V175" s="11"/>
      <c r="W175" s="9"/>
      <c r="X175" s="13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4"/>
      <c r="AL175" s="11"/>
      <c r="AM175" s="15"/>
      <c r="AN175" s="14"/>
      <c r="AO175" s="15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4"/>
      <c r="BD175" s="11"/>
      <c r="BE175" s="11"/>
      <c r="BF175" s="14"/>
      <c r="BG175" s="11"/>
      <c r="BH175" s="11"/>
      <c r="BI175" s="11"/>
      <c r="BJ175" s="11"/>
      <c r="BK175" s="11"/>
      <c r="BL175" s="38"/>
      <c r="BM175" s="38"/>
    </row>
    <row r="176" spans="1:65" ht="12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47"/>
      <c r="Q176" s="9"/>
      <c r="R176" s="9"/>
      <c r="S176" s="9"/>
      <c r="T176" s="9"/>
      <c r="U176" s="9"/>
      <c r="V176" s="11"/>
      <c r="W176" s="9"/>
      <c r="X176" s="13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4"/>
      <c r="AL176" s="11"/>
      <c r="AM176" s="15"/>
      <c r="AN176" s="14"/>
      <c r="AO176" s="15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4"/>
      <c r="BD176" s="11"/>
      <c r="BE176" s="11"/>
      <c r="BF176" s="14"/>
      <c r="BG176" s="11"/>
      <c r="BH176" s="11"/>
      <c r="BI176" s="11"/>
      <c r="BJ176" s="11"/>
      <c r="BK176" s="11"/>
      <c r="BL176" s="38"/>
      <c r="BM176" s="38"/>
    </row>
    <row r="177" spans="1:65" ht="12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47"/>
      <c r="Q177" s="9"/>
      <c r="R177" s="9"/>
      <c r="S177" s="9"/>
      <c r="T177" s="9"/>
      <c r="U177" s="9"/>
      <c r="V177" s="11"/>
      <c r="W177" s="9"/>
      <c r="X177" s="13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4"/>
      <c r="AL177" s="11"/>
      <c r="AM177" s="15"/>
      <c r="AN177" s="14"/>
      <c r="AO177" s="15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4"/>
      <c r="BD177" s="11"/>
      <c r="BE177" s="11"/>
      <c r="BF177" s="14"/>
      <c r="BG177" s="11"/>
      <c r="BH177" s="11"/>
      <c r="BI177" s="11"/>
      <c r="BJ177" s="11"/>
      <c r="BK177" s="11"/>
      <c r="BL177" s="38"/>
      <c r="BM177" s="38"/>
    </row>
    <row r="178" spans="1:65" ht="12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47"/>
      <c r="Q178" s="9"/>
      <c r="R178" s="9"/>
      <c r="S178" s="9"/>
      <c r="T178" s="9"/>
      <c r="U178" s="9"/>
      <c r="V178" s="11"/>
      <c r="W178" s="9"/>
      <c r="X178" s="13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4"/>
      <c r="AL178" s="11"/>
      <c r="AM178" s="15"/>
      <c r="AN178" s="14"/>
      <c r="AO178" s="15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4"/>
      <c r="BD178" s="11"/>
      <c r="BE178" s="11"/>
      <c r="BF178" s="14"/>
      <c r="BG178" s="11"/>
      <c r="BH178" s="11"/>
      <c r="BI178" s="11"/>
      <c r="BJ178" s="11"/>
      <c r="BK178" s="11"/>
      <c r="BL178" s="38"/>
      <c r="BM178" s="38"/>
    </row>
    <row r="179" spans="1:65" ht="12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47"/>
      <c r="Q179" s="9"/>
      <c r="R179" s="9"/>
      <c r="S179" s="9"/>
      <c r="T179" s="9"/>
      <c r="U179" s="9"/>
      <c r="V179" s="11"/>
      <c r="W179" s="9"/>
      <c r="X179" s="13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4"/>
      <c r="AL179" s="11"/>
      <c r="AM179" s="15"/>
      <c r="AN179" s="14"/>
      <c r="AO179" s="15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4"/>
      <c r="BD179" s="11"/>
      <c r="BE179" s="11"/>
      <c r="BF179" s="14"/>
      <c r="BG179" s="11"/>
      <c r="BH179" s="11"/>
      <c r="BI179" s="11"/>
      <c r="BJ179" s="11"/>
      <c r="BK179" s="11"/>
      <c r="BL179" s="38"/>
      <c r="BM179" s="38"/>
    </row>
    <row r="180" spans="1:65" ht="12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47"/>
      <c r="Q180" s="9"/>
      <c r="R180" s="9"/>
      <c r="S180" s="9"/>
      <c r="T180" s="9"/>
      <c r="U180" s="9"/>
      <c r="V180" s="11"/>
      <c r="W180" s="9"/>
      <c r="X180" s="13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4"/>
      <c r="AL180" s="11"/>
      <c r="AM180" s="15"/>
      <c r="AN180" s="14"/>
      <c r="AO180" s="15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4"/>
      <c r="BD180" s="11"/>
      <c r="BE180" s="11"/>
      <c r="BF180" s="14"/>
      <c r="BG180" s="11"/>
      <c r="BH180" s="11"/>
      <c r="BI180" s="11"/>
      <c r="BJ180" s="11"/>
      <c r="BK180" s="11"/>
      <c r="BL180" s="38"/>
      <c r="BM180" s="38"/>
    </row>
    <row r="181" spans="1:65" ht="12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47"/>
      <c r="Q181" s="9"/>
      <c r="R181" s="9"/>
      <c r="S181" s="9"/>
      <c r="T181" s="9"/>
      <c r="U181" s="9"/>
      <c r="V181" s="11"/>
      <c r="W181" s="9"/>
      <c r="X181" s="13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4"/>
      <c r="AL181" s="11"/>
      <c r="AM181" s="15"/>
      <c r="AN181" s="14"/>
      <c r="AO181" s="15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4"/>
      <c r="BD181" s="11"/>
      <c r="BE181" s="11"/>
      <c r="BF181" s="14"/>
      <c r="BG181" s="11"/>
      <c r="BH181" s="11"/>
      <c r="BI181" s="11"/>
      <c r="BJ181" s="11"/>
      <c r="BK181" s="11"/>
      <c r="BL181" s="38"/>
      <c r="BM181" s="38"/>
    </row>
    <row r="182" spans="1:65" ht="12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47"/>
      <c r="Q182" s="9"/>
      <c r="R182" s="9"/>
      <c r="S182" s="9"/>
      <c r="T182" s="9"/>
      <c r="U182" s="9"/>
      <c r="V182" s="11"/>
      <c r="W182" s="9"/>
      <c r="X182" s="13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4"/>
      <c r="AL182" s="11"/>
      <c r="AM182" s="15"/>
      <c r="AN182" s="14"/>
      <c r="AO182" s="15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4"/>
      <c r="BD182" s="11"/>
      <c r="BE182" s="11"/>
      <c r="BF182" s="14"/>
      <c r="BG182" s="11"/>
      <c r="BH182" s="11"/>
      <c r="BI182" s="11"/>
      <c r="BJ182" s="11"/>
      <c r="BK182" s="11"/>
      <c r="BL182" s="38"/>
      <c r="BM182" s="38"/>
    </row>
    <row r="183" spans="1:65" ht="12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47"/>
      <c r="Q183" s="9"/>
      <c r="R183" s="9"/>
      <c r="S183" s="9"/>
      <c r="T183" s="9"/>
      <c r="U183" s="9"/>
      <c r="V183" s="11"/>
      <c r="W183" s="9"/>
      <c r="X183" s="13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4"/>
      <c r="AL183" s="11"/>
      <c r="AM183" s="15"/>
      <c r="AN183" s="14"/>
      <c r="AO183" s="15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4"/>
      <c r="BD183" s="11"/>
      <c r="BE183" s="11"/>
      <c r="BF183" s="14"/>
      <c r="BG183" s="11"/>
      <c r="BH183" s="11"/>
      <c r="BI183" s="11"/>
      <c r="BJ183" s="11"/>
      <c r="BK183" s="11"/>
      <c r="BL183" s="38"/>
      <c r="BM183" s="38"/>
    </row>
    <row r="184" spans="1:65" ht="12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47"/>
      <c r="Q184" s="9"/>
      <c r="R184" s="9"/>
      <c r="S184" s="9"/>
      <c r="T184" s="9"/>
      <c r="U184" s="9"/>
      <c r="V184" s="11"/>
      <c r="W184" s="9"/>
      <c r="X184" s="13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4"/>
      <c r="AL184" s="11"/>
      <c r="AM184" s="15"/>
      <c r="AN184" s="14"/>
      <c r="AO184" s="15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4"/>
      <c r="BD184" s="11"/>
      <c r="BE184" s="11"/>
      <c r="BF184" s="14"/>
      <c r="BG184" s="11"/>
      <c r="BH184" s="11"/>
      <c r="BI184" s="11"/>
      <c r="BJ184" s="11"/>
      <c r="BK184" s="11"/>
      <c r="BL184" s="38"/>
      <c r="BM184" s="38"/>
    </row>
    <row r="185" spans="1:65" ht="12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47"/>
      <c r="Q185" s="9"/>
      <c r="R185" s="9"/>
      <c r="S185" s="9"/>
      <c r="T185" s="9"/>
      <c r="U185" s="9"/>
      <c r="V185" s="11"/>
      <c r="W185" s="9"/>
      <c r="X185" s="13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4"/>
      <c r="AL185" s="11"/>
      <c r="AM185" s="15"/>
      <c r="AN185" s="14"/>
      <c r="AO185" s="15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4"/>
      <c r="BD185" s="11"/>
      <c r="BE185" s="11"/>
      <c r="BF185" s="14"/>
      <c r="BG185" s="11"/>
      <c r="BH185" s="11"/>
      <c r="BI185" s="11"/>
      <c r="BJ185" s="11"/>
      <c r="BK185" s="11"/>
      <c r="BL185" s="38"/>
      <c r="BM185" s="38"/>
    </row>
    <row r="186" spans="1:65" ht="12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47"/>
      <c r="Q186" s="9"/>
      <c r="R186" s="9"/>
      <c r="S186" s="9"/>
      <c r="T186" s="9"/>
      <c r="U186" s="9"/>
      <c r="V186" s="11"/>
      <c r="W186" s="9"/>
      <c r="X186" s="13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4"/>
      <c r="AL186" s="11"/>
      <c r="AM186" s="15"/>
      <c r="AN186" s="14"/>
      <c r="AO186" s="15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4"/>
      <c r="BD186" s="11"/>
      <c r="BE186" s="11"/>
      <c r="BF186" s="14"/>
      <c r="BG186" s="11"/>
      <c r="BH186" s="11"/>
      <c r="BI186" s="11"/>
      <c r="BJ186" s="11"/>
      <c r="BK186" s="11"/>
      <c r="BL186" s="38"/>
      <c r="BM186" s="38"/>
    </row>
    <row r="187" spans="1:65" ht="12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47"/>
      <c r="Q187" s="9"/>
      <c r="R187" s="9"/>
      <c r="S187" s="9"/>
      <c r="T187" s="9"/>
      <c r="U187" s="9"/>
      <c r="V187" s="11"/>
      <c r="W187" s="9"/>
      <c r="X187" s="13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4"/>
      <c r="AL187" s="11"/>
      <c r="AM187" s="15"/>
      <c r="AN187" s="14"/>
      <c r="AO187" s="15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4"/>
      <c r="BD187" s="11"/>
      <c r="BE187" s="11"/>
      <c r="BF187" s="14"/>
      <c r="BG187" s="11"/>
      <c r="BH187" s="11"/>
      <c r="BI187" s="11"/>
      <c r="BJ187" s="11"/>
      <c r="BK187" s="11"/>
      <c r="BL187" s="38"/>
      <c r="BM187" s="38"/>
    </row>
    <row r="188" spans="1:65" ht="12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47"/>
      <c r="Q188" s="9"/>
      <c r="R188" s="9"/>
      <c r="S188" s="9"/>
      <c r="T188" s="9"/>
      <c r="U188" s="9"/>
      <c r="V188" s="11"/>
      <c r="W188" s="9"/>
      <c r="X188" s="13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4"/>
      <c r="AL188" s="11"/>
      <c r="AM188" s="15"/>
      <c r="AN188" s="14"/>
      <c r="AO188" s="15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4"/>
      <c r="BD188" s="11"/>
      <c r="BE188" s="11"/>
      <c r="BF188" s="14"/>
      <c r="BG188" s="11"/>
      <c r="BH188" s="11"/>
      <c r="BI188" s="11"/>
      <c r="BJ188" s="11"/>
      <c r="BK188" s="11"/>
      <c r="BL188" s="38"/>
      <c r="BM188" s="38"/>
    </row>
    <row r="189" spans="1:65" ht="12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47"/>
      <c r="Q189" s="9"/>
      <c r="R189" s="9"/>
      <c r="S189" s="9"/>
      <c r="T189" s="9"/>
      <c r="U189" s="9"/>
      <c r="V189" s="11"/>
      <c r="W189" s="9"/>
      <c r="X189" s="13"/>
      <c r="Y189" s="11"/>
      <c r="Z189" s="14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4"/>
      <c r="AL189" s="11"/>
      <c r="AM189" s="15"/>
      <c r="AN189" s="14"/>
      <c r="AO189" s="15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4"/>
      <c r="BD189" s="11"/>
      <c r="BE189" s="11"/>
      <c r="BF189" s="14"/>
      <c r="BG189" s="11"/>
      <c r="BH189" s="11"/>
      <c r="BI189" s="11"/>
      <c r="BJ189" s="11"/>
      <c r="BK189" s="11"/>
      <c r="BL189" s="38"/>
      <c r="BM189" s="38"/>
    </row>
    <row r="190" spans="1:65" ht="12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47"/>
      <c r="Q190" s="9"/>
      <c r="R190" s="9"/>
      <c r="S190" s="9"/>
      <c r="T190" s="9"/>
      <c r="U190" s="9"/>
      <c r="V190" s="11"/>
      <c r="W190" s="9"/>
      <c r="X190" s="13"/>
      <c r="Y190" s="11"/>
      <c r="Z190" s="14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4"/>
      <c r="AL190" s="11"/>
      <c r="AM190" s="15"/>
      <c r="AN190" s="14"/>
      <c r="AO190" s="15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4"/>
      <c r="BD190" s="11"/>
      <c r="BE190" s="11"/>
      <c r="BF190" s="14"/>
      <c r="BG190" s="11"/>
      <c r="BH190" s="11"/>
      <c r="BI190" s="11"/>
      <c r="BJ190" s="11"/>
      <c r="BK190" s="11"/>
      <c r="BL190" s="38"/>
      <c r="BM190" s="38"/>
    </row>
    <row r="191" spans="1:65" ht="12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47"/>
      <c r="Q191" s="9"/>
      <c r="R191" s="9"/>
      <c r="S191" s="9"/>
      <c r="T191" s="9"/>
      <c r="U191" s="9"/>
      <c r="V191" s="11"/>
      <c r="W191" s="9"/>
      <c r="X191" s="13"/>
      <c r="Y191" s="11"/>
      <c r="Z191" s="14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4"/>
      <c r="AL191" s="11"/>
      <c r="AM191" s="15"/>
      <c r="AN191" s="14"/>
      <c r="AO191" s="15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4"/>
      <c r="BD191" s="11"/>
      <c r="BE191" s="11"/>
      <c r="BF191" s="14"/>
      <c r="BG191" s="11"/>
      <c r="BH191" s="11"/>
      <c r="BI191" s="11"/>
      <c r="BJ191" s="11"/>
      <c r="BK191" s="11"/>
      <c r="BL191" s="38"/>
      <c r="BM191" s="38"/>
    </row>
    <row r="192" spans="1:65" ht="12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47"/>
      <c r="Q192" s="9"/>
      <c r="R192" s="9"/>
      <c r="S192" s="9"/>
      <c r="T192" s="9"/>
      <c r="U192" s="9"/>
      <c r="V192" s="11"/>
      <c r="W192" s="9"/>
      <c r="X192" s="13"/>
      <c r="Y192" s="11"/>
      <c r="Z192" s="14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4"/>
      <c r="AL192" s="11"/>
      <c r="AM192" s="15"/>
      <c r="AN192" s="14"/>
      <c r="AO192" s="15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4"/>
      <c r="BD192" s="11"/>
      <c r="BE192" s="11"/>
      <c r="BF192" s="14"/>
      <c r="BG192" s="11"/>
      <c r="BH192" s="11"/>
      <c r="BI192" s="11"/>
      <c r="BJ192" s="11"/>
      <c r="BK192" s="11"/>
      <c r="BL192" s="38"/>
      <c r="BM192" s="38"/>
    </row>
    <row r="193" spans="1:65" ht="12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47"/>
      <c r="Q193" s="9"/>
      <c r="R193" s="9"/>
      <c r="S193" s="9"/>
      <c r="T193" s="9"/>
      <c r="U193" s="9"/>
      <c r="V193" s="11"/>
      <c r="W193" s="9"/>
      <c r="X193" s="13"/>
      <c r="Y193" s="11"/>
      <c r="Z193" s="14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4"/>
      <c r="AL193" s="11"/>
      <c r="AM193" s="15"/>
      <c r="AN193" s="14"/>
      <c r="AO193" s="15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4"/>
      <c r="BD193" s="11"/>
      <c r="BE193" s="11"/>
      <c r="BF193" s="14"/>
      <c r="BG193" s="11"/>
      <c r="BH193" s="11"/>
      <c r="BI193" s="11"/>
      <c r="BJ193" s="11"/>
      <c r="BK193" s="11"/>
      <c r="BL193" s="38"/>
      <c r="BM193" s="38"/>
    </row>
    <row r="194" spans="1:65" ht="12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47"/>
      <c r="Q194" s="9"/>
      <c r="R194" s="9"/>
      <c r="S194" s="9"/>
      <c r="T194" s="9"/>
      <c r="U194" s="9"/>
      <c r="V194" s="11"/>
      <c r="W194" s="9"/>
      <c r="X194" s="13"/>
      <c r="Y194" s="11"/>
      <c r="Z194" s="14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4"/>
      <c r="AL194" s="11"/>
      <c r="AM194" s="15"/>
      <c r="AN194" s="14"/>
      <c r="AO194" s="15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4"/>
      <c r="BD194" s="11"/>
      <c r="BE194" s="11"/>
      <c r="BF194" s="14"/>
      <c r="BG194" s="11"/>
      <c r="BH194" s="11"/>
      <c r="BI194" s="11"/>
      <c r="BJ194" s="11"/>
      <c r="BK194" s="11"/>
      <c r="BL194" s="38"/>
      <c r="BM194" s="38"/>
    </row>
    <row r="195" spans="1:65" ht="12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47"/>
      <c r="Q195" s="9"/>
      <c r="R195" s="9"/>
      <c r="S195" s="9"/>
      <c r="T195" s="9"/>
      <c r="U195" s="9"/>
      <c r="V195" s="11"/>
      <c r="W195" s="9"/>
      <c r="X195" s="13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4"/>
      <c r="AL195" s="11"/>
      <c r="AM195" s="15"/>
      <c r="AN195" s="14"/>
      <c r="AO195" s="15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4"/>
      <c r="BD195" s="11"/>
      <c r="BE195" s="11"/>
      <c r="BF195" s="14"/>
      <c r="BG195" s="11"/>
      <c r="BH195" s="11"/>
      <c r="BI195" s="11"/>
      <c r="BJ195" s="11"/>
      <c r="BK195" s="11"/>
      <c r="BL195" s="38"/>
      <c r="BM195" s="38"/>
    </row>
    <row r="196" spans="1:65" ht="12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47"/>
      <c r="Q196" s="9"/>
      <c r="R196" s="9"/>
      <c r="S196" s="9"/>
      <c r="T196" s="9"/>
      <c r="U196" s="9"/>
      <c r="V196" s="11"/>
      <c r="W196" s="9"/>
      <c r="X196" s="13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4"/>
      <c r="AL196" s="11"/>
      <c r="AM196" s="15"/>
      <c r="AN196" s="14"/>
      <c r="AO196" s="15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4"/>
      <c r="BD196" s="11"/>
      <c r="BE196" s="11"/>
      <c r="BF196" s="14"/>
      <c r="BG196" s="11"/>
      <c r="BH196" s="11"/>
      <c r="BI196" s="11"/>
      <c r="BJ196" s="11"/>
      <c r="BK196" s="11"/>
      <c r="BL196" s="38"/>
      <c r="BM196" s="38"/>
    </row>
    <row r="197" spans="1:65" ht="12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47"/>
      <c r="Q197" s="9"/>
      <c r="R197" s="9"/>
      <c r="S197" s="9"/>
      <c r="T197" s="9"/>
      <c r="U197" s="9"/>
      <c r="V197" s="11"/>
      <c r="W197" s="9"/>
      <c r="X197" s="13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4"/>
      <c r="AL197" s="11"/>
      <c r="AM197" s="15"/>
      <c r="AN197" s="14"/>
      <c r="AO197" s="15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4"/>
      <c r="BD197" s="11"/>
      <c r="BE197" s="11"/>
      <c r="BF197" s="14"/>
      <c r="BG197" s="11"/>
      <c r="BH197" s="11"/>
      <c r="BI197" s="11"/>
      <c r="BJ197" s="11"/>
      <c r="BK197" s="11"/>
      <c r="BL197" s="38"/>
      <c r="BM197" s="38"/>
    </row>
    <row r="198" spans="1:65" ht="12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47"/>
      <c r="Q198" s="9"/>
      <c r="R198" s="9"/>
      <c r="S198" s="9"/>
      <c r="T198" s="9"/>
      <c r="U198" s="9"/>
      <c r="V198" s="11"/>
      <c r="W198" s="9"/>
      <c r="X198" s="13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4"/>
      <c r="AL198" s="11"/>
      <c r="AM198" s="15"/>
      <c r="AN198" s="14"/>
      <c r="AO198" s="15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4"/>
      <c r="BD198" s="11"/>
      <c r="BE198" s="11"/>
      <c r="BF198" s="14"/>
      <c r="BG198" s="11"/>
      <c r="BH198" s="11"/>
      <c r="BI198" s="11"/>
      <c r="BJ198" s="11"/>
      <c r="BK198" s="11"/>
      <c r="BL198" s="38"/>
      <c r="BM198" s="38"/>
    </row>
    <row r="199" spans="1:65" ht="12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47"/>
      <c r="Q199" s="9"/>
      <c r="R199" s="9"/>
      <c r="S199" s="9"/>
      <c r="T199" s="9"/>
      <c r="U199" s="9"/>
      <c r="V199" s="11"/>
      <c r="W199" s="9"/>
      <c r="X199" s="13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4"/>
      <c r="AL199" s="11"/>
      <c r="AM199" s="15"/>
      <c r="AN199" s="14"/>
      <c r="AO199" s="15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4"/>
      <c r="BD199" s="11"/>
      <c r="BE199" s="11"/>
      <c r="BF199" s="14"/>
      <c r="BG199" s="11"/>
      <c r="BH199" s="11"/>
      <c r="BI199" s="11"/>
      <c r="BJ199" s="11"/>
      <c r="BK199" s="11"/>
      <c r="BL199" s="38"/>
      <c r="BM199" s="38"/>
    </row>
    <row r="200" spans="1:65" ht="12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47"/>
      <c r="Q200" s="9"/>
      <c r="R200" s="9"/>
      <c r="S200" s="9"/>
      <c r="T200" s="9"/>
      <c r="U200" s="9"/>
      <c r="V200" s="11"/>
      <c r="W200" s="9"/>
      <c r="X200" s="13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4"/>
      <c r="AL200" s="11"/>
      <c r="AM200" s="15"/>
      <c r="AN200" s="14"/>
      <c r="AO200" s="15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4"/>
      <c r="BD200" s="11"/>
      <c r="BE200" s="11"/>
      <c r="BF200" s="14"/>
      <c r="BG200" s="11"/>
      <c r="BH200" s="11"/>
      <c r="BI200" s="11"/>
      <c r="BJ200" s="11"/>
      <c r="BK200" s="11"/>
      <c r="BL200" s="38"/>
      <c r="BM200" s="38"/>
    </row>
    <row r="201" spans="1:65" ht="12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47"/>
      <c r="Q201" s="9"/>
      <c r="R201" s="9"/>
      <c r="S201" s="9"/>
      <c r="T201" s="9"/>
      <c r="U201" s="9"/>
      <c r="V201" s="11"/>
      <c r="W201" s="9"/>
      <c r="X201" s="13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4"/>
      <c r="AL201" s="11"/>
      <c r="AM201" s="15"/>
      <c r="AN201" s="14"/>
      <c r="AO201" s="15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4"/>
      <c r="BD201" s="11"/>
      <c r="BE201" s="11"/>
      <c r="BF201" s="14"/>
      <c r="BG201" s="11"/>
      <c r="BH201" s="11"/>
      <c r="BI201" s="11"/>
      <c r="BJ201" s="11"/>
      <c r="BK201" s="11"/>
      <c r="BL201" s="38"/>
      <c r="BM201" s="38"/>
    </row>
    <row r="202" spans="1:65" ht="12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47"/>
      <c r="Q202" s="9"/>
      <c r="R202" s="9"/>
      <c r="S202" s="9"/>
      <c r="T202" s="9"/>
      <c r="U202" s="9"/>
      <c r="V202" s="11"/>
      <c r="W202" s="9"/>
      <c r="X202" s="13"/>
      <c r="Y202" s="11"/>
      <c r="Z202" s="14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4"/>
      <c r="AL202" s="11"/>
      <c r="AM202" s="15"/>
      <c r="AN202" s="14"/>
      <c r="AO202" s="15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4"/>
      <c r="BD202" s="11"/>
      <c r="BE202" s="11"/>
      <c r="BF202" s="14"/>
      <c r="BG202" s="11"/>
      <c r="BH202" s="11"/>
      <c r="BI202" s="11"/>
      <c r="BJ202" s="11"/>
      <c r="BK202" s="11"/>
      <c r="BL202" s="38"/>
      <c r="BM202" s="38"/>
    </row>
    <row r="203" spans="1:65" ht="12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47"/>
      <c r="Q203" s="9"/>
      <c r="R203" s="9"/>
      <c r="S203" s="9"/>
      <c r="T203" s="9"/>
      <c r="U203" s="9"/>
      <c r="V203" s="11"/>
      <c r="W203" s="9"/>
      <c r="X203" s="13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4"/>
      <c r="AL203" s="11"/>
      <c r="AM203" s="15"/>
      <c r="AN203" s="14"/>
      <c r="AO203" s="15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4"/>
      <c r="BD203" s="11"/>
      <c r="BE203" s="11"/>
      <c r="BF203" s="14"/>
      <c r="BG203" s="11"/>
      <c r="BH203" s="11"/>
      <c r="BI203" s="11"/>
      <c r="BJ203" s="11"/>
      <c r="BK203" s="11"/>
      <c r="BL203" s="38"/>
      <c r="BM203" s="38"/>
    </row>
    <row r="204" spans="1:65" ht="12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47"/>
      <c r="Q204" s="9"/>
      <c r="R204" s="9"/>
      <c r="S204" s="9"/>
      <c r="T204" s="9"/>
      <c r="U204" s="9"/>
      <c r="V204" s="11"/>
      <c r="W204" s="9"/>
      <c r="X204" s="13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4"/>
      <c r="AL204" s="11"/>
      <c r="AM204" s="15"/>
      <c r="AN204" s="14"/>
      <c r="AO204" s="15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4"/>
      <c r="BD204" s="11"/>
      <c r="BE204" s="11"/>
      <c r="BF204" s="14"/>
      <c r="BG204" s="11"/>
      <c r="BH204" s="11"/>
      <c r="BI204" s="11"/>
      <c r="BJ204" s="11"/>
      <c r="BK204" s="11"/>
      <c r="BL204" s="38"/>
      <c r="BM204" s="38"/>
    </row>
    <row r="205" spans="1:65" ht="12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47"/>
      <c r="Q205" s="9"/>
      <c r="R205" s="9"/>
      <c r="S205" s="9"/>
      <c r="T205" s="9"/>
      <c r="U205" s="9"/>
      <c r="V205" s="11"/>
      <c r="W205" s="9"/>
      <c r="X205" s="13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4"/>
      <c r="AL205" s="11"/>
      <c r="AM205" s="15"/>
      <c r="AN205" s="14"/>
      <c r="AO205" s="15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4"/>
      <c r="BD205" s="11"/>
      <c r="BE205" s="11"/>
      <c r="BF205" s="14"/>
      <c r="BG205" s="11"/>
      <c r="BH205" s="11"/>
      <c r="BI205" s="11"/>
      <c r="BJ205" s="11"/>
      <c r="BK205" s="11"/>
      <c r="BL205" s="38"/>
      <c r="BM205" s="38"/>
    </row>
    <row r="206" spans="1:65" ht="12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47"/>
      <c r="Q206" s="9"/>
      <c r="R206" s="9"/>
      <c r="S206" s="9"/>
      <c r="T206" s="9"/>
      <c r="U206" s="9"/>
      <c r="V206" s="11"/>
      <c r="W206" s="9"/>
      <c r="X206" s="13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4"/>
      <c r="AL206" s="11"/>
      <c r="AM206" s="15"/>
      <c r="AN206" s="14"/>
      <c r="AO206" s="15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4"/>
      <c r="BD206" s="11"/>
      <c r="BE206" s="11"/>
      <c r="BF206" s="14"/>
      <c r="BG206" s="11"/>
      <c r="BH206" s="11"/>
      <c r="BI206" s="11"/>
      <c r="BJ206" s="11"/>
      <c r="BK206" s="11"/>
      <c r="BL206" s="38"/>
      <c r="BM206" s="38"/>
    </row>
    <row r="207" spans="1:65" ht="12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47"/>
      <c r="Q207" s="9"/>
      <c r="R207" s="9"/>
      <c r="S207" s="9"/>
      <c r="T207" s="9"/>
      <c r="U207" s="9"/>
      <c r="V207" s="11"/>
      <c r="W207" s="9"/>
      <c r="X207" s="13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4"/>
      <c r="AL207" s="11"/>
      <c r="AM207" s="15"/>
      <c r="AN207" s="14"/>
      <c r="AO207" s="15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4"/>
      <c r="BD207" s="11"/>
      <c r="BE207" s="11"/>
      <c r="BF207" s="14"/>
      <c r="BG207" s="11"/>
      <c r="BH207" s="11"/>
      <c r="BI207" s="11"/>
      <c r="BJ207" s="11"/>
      <c r="BK207" s="11"/>
      <c r="BL207" s="38"/>
      <c r="BM207" s="38"/>
    </row>
    <row r="208" spans="1:65" ht="12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47"/>
      <c r="Q208" s="9"/>
      <c r="R208" s="9"/>
      <c r="S208" s="9"/>
      <c r="T208" s="9"/>
      <c r="U208" s="9"/>
      <c r="V208" s="11"/>
      <c r="W208" s="9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4"/>
      <c r="AL208" s="11"/>
      <c r="AM208" s="15"/>
      <c r="AN208" s="14"/>
      <c r="AO208" s="15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4"/>
      <c r="BD208" s="11"/>
      <c r="BE208" s="11"/>
      <c r="BF208" s="14"/>
      <c r="BG208" s="11"/>
      <c r="BH208" s="11"/>
      <c r="BI208" s="11"/>
      <c r="BJ208" s="11"/>
      <c r="BK208" s="11"/>
      <c r="BL208" s="38"/>
      <c r="BM208" s="38"/>
    </row>
    <row r="209" spans="1:65" ht="12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47"/>
      <c r="Q209" s="9"/>
      <c r="R209" s="9"/>
      <c r="S209" s="9"/>
      <c r="T209" s="9"/>
      <c r="U209" s="9"/>
      <c r="V209" s="11"/>
      <c r="W209" s="9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4"/>
      <c r="AL209" s="11"/>
      <c r="AM209" s="15"/>
      <c r="AN209" s="14"/>
      <c r="AO209" s="15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4"/>
      <c r="BD209" s="11"/>
      <c r="BE209" s="11"/>
      <c r="BF209" s="14"/>
      <c r="BG209" s="11"/>
      <c r="BH209" s="11"/>
      <c r="BI209" s="11"/>
      <c r="BJ209" s="11"/>
      <c r="BK209" s="11"/>
      <c r="BL209" s="38"/>
      <c r="BM209" s="38"/>
    </row>
    <row r="210" spans="1:65" ht="12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47"/>
      <c r="Q210" s="9"/>
      <c r="R210" s="9"/>
      <c r="S210" s="9"/>
      <c r="T210" s="9"/>
      <c r="U210" s="9"/>
      <c r="V210" s="11"/>
      <c r="W210" s="9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4"/>
      <c r="AL210" s="11"/>
      <c r="AM210" s="15"/>
      <c r="AN210" s="14"/>
      <c r="AO210" s="15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4"/>
      <c r="BD210" s="11"/>
      <c r="BE210" s="11"/>
      <c r="BF210" s="14"/>
      <c r="BG210" s="11"/>
      <c r="BH210" s="11"/>
      <c r="BI210" s="11"/>
      <c r="BJ210" s="11"/>
      <c r="BK210" s="11"/>
      <c r="BL210" s="38"/>
      <c r="BM210" s="38"/>
    </row>
    <row r="211" spans="1:65" ht="12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47"/>
      <c r="Q211" s="9"/>
      <c r="R211" s="9"/>
      <c r="S211" s="9"/>
      <c r="T211" s="9"/>
      <c r="U211" s="9"/>
      <c r="V211" s="11"/>
      <c r="W211" s="9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4"/>
      <c r="AL211" s="11"/>
      <c r="AM211" s="15"/>
      <c r="AN211" s="14"/>
      <c r="AO211" s="15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4"/>
      <c r="BD211" s="11"/>
      <c r="BE211" s="11"/>
      <c r="BF211" s="14"/>
      <c r="BG211" s="11"/>
      <c r="BH211" s="11"/>
      <c r="BI211" s="11"/>
      <c r="BJ211" s="11"/>
      <c r="BK211" s="11"/>
      <c r="BL211" s="38"/>
      <c r="BM211" s="38"/>
    </row>
    <row r="212" spans="1:65" ht="12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47"/>
      <c r="Q212" s="9"/>
      <c r="R212" s="9"/>
      <c r="S212" s="9"/>
      <c r="T212" s="9"/>
      <c r="U212" s="9"/>
      <c r="V212" s="11"/>
      <c r="W212" s="9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4"/>
      <c r="AL212" s="11"/>
      <c r="AM212" s="15"/>
      <c r="AN212" s="14"/>
      <c r="AO212" s="15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4"/>
      <c r="BD212" s="11"/>
      <c r="BE212" s="11"/>
      <c r="BF212" s="14"/>
      <c r="BG212" s="11"/>
      <c r="BH212" s="11"/>
      <c r="BI212" s="11"/>
      <c r="BJ212" s="11"/>
      <c r="BK212" s="11"/>
      <c r="BL212" s="38"/>
      <c r="BM212" s="38"/>
    </row>
    <row r="213" spans="1:65" ht="12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47"/>
      <c r="Q213" s="9"/>
      <c r="R213" s="9"/>
      <c r="S213" s="9"/>
      <c r="T213" s="9"/>
      <c r="U213" s="9"/>
      <c r="V213" s="11"/>
      <c r="W213" s="9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4"/>
      <c r="AL213" s="11"/>
      <c r="AM213" s="15"/>
      <c r="AN213" s="14"/>
      <c r="AO213" s="15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4"/>
      <c r="BD213" s="11"/>
      <c r="BE213" s="11"/>
      <c r="BF213" s="14"/>
      <c r="BG213" s="11"/>
      <c r="BH213" s="11"/>
      <c r="BI213" s="11"/>
      <c r="BJ213" s="11"/>
      <c r="BK213" s="11"/>
      <c r="BL213" s="38"/>
      <c r="BM213" s="38"/>
    </row>
    <row r="214" spans="1:65" ht="12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47"/>
      <c r="Q214" s="9"/>
      <c r="R214" s="9"/>
      <c r="S214" s="9"/>
      <c r="T214" s="9"/>
      <c r="U214" s="9"/>
      <c r="V214" s="11"/>
      <c r="W214" s="9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4"/>
      <c r="AL214" s="11"/>
      <c r="AM214" s="15"/>
      <c r="AN214" s="14"/>
      <c r="AO214" s="15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4"/>
      <c r="BD214" s="11"/>
      <c r="BE214" s="11"/>
      <c r="BF214" s="14"/>
      <c r="BG214" s="11"/>
      <c r="BH214" s="11"/>
      <c r="BI214" s="11"/>
      <c r="BJ214" s="11"/>
      <c r="BK214" s="11"/>
      <c r="BL214" s="38"/>
      <c r="BM214" s="38"/>
    </row>
    <row r="215" spans="1:65" ht="12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47"/>
      <c r="Q215" s="9"/>
      <c r="R215" s="9"/>
      <c r="S215" s="9"/>
      <c r="T215" s="9"/>
      <c r="U215" s="9"/>
      <c r="V215" s="11"/>
      <c r="W215" s="9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4"/>
      <c r="AL215" s="11"/>
      <c r="AM215" s="15"/>
      <c r="AN215" s="14"/>
      <c r="AO215" s="15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4"/>
      <c r="BD215" s="11"/>
      <c r="BE215" s="11"/>
      <c r="BF215" s="14"/>
      <c r="BG215" s="11"/>
      <c r="BH215" s="11"/>
      <c r="BI215" s="11"/>
      <c r="BJ215" s="11"/>
      <c r="BK215" s="11"/>
      <c r="BL215" s="38"/>
      <c r="BM215" s="38"/>
    </row>
    <row r="216" spans="1:65" ht="12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47"/>
      <c r="Q216" s="9"/>
      <c r="R216" s="9"/>
      <c r="S216" s="9"/>
      <c r="T216" s="9"/>
      <c r="U216" s="9"/>
      <c r="V216" s="11"/>
      <c r="W216" s="9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4"/>
      <c r="AL216" s="11"/>
      <c r="AM216" s="15"/>
      <c r="AN216" s="14"/>
      <c r="AO216" s="15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4"/>
      <c r="BD216" s="11"/>
      <c r="BE216" s="11"/>
      <c r="BF216" s="14"/>
      <c r="BG216" s="11"/>
      <c r="BH216" s="11"/>
      <c r="BI216" s="11"/>
      <c r="BJ216" s="11"/>
      <c r="BK216" s="11"/>
      <c r="BL216" s="38"/>
      <c r="BM216" s="38"/>
    </row>
    <row r="217" spans="1:65" ht="12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47"/>
      <c r="Q217" s="9"/>
      <c r="R217" s="9"/>
      <c r="S217" s="9"/>
      <c r="T217" s="9"/>
      <c r="U217" s="9"/>
      <c r="V217" s="11"/>
      <c r="W217" s="9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4"/>
      <c r="AL217" s="11"/>
      <c r="AM217" s="15"/>
      <c r="AN217" s="14"/>
      <c r="AO217" s="15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4"/>
      <c r="BD217" s="11"/>
      <c r="BE217" s="11"/>
      <c r="BF217" s="14"/>
      <c r="BG217" s="11"/>
      <c r="BH217" s="11"/>
      <c r="BI217" s="11"/>
      <c r="BJ217" s="11"/>
      <c r="BK217" s="11"/>
      <c r="BL217" s="38"/>
      <c r="BM217" s="38"/>
    </row>
    <row r="218" spans="1:65" ht="12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47"/>
      <c r="Q218" s="9"/>
      <c r="R218" s="9"/>
      <c r="S218" s="9"/>
      <c r="T218" s="9"/>
      <c r="U218" s="9"/>
      <c r="V218" s="11"/>
      <c r="W218" s="9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4"/>
      <c r="AL218" s="11"/>
      <c r="AM218" s="15"/>
      <c r="AN218" s="14"/>
      <c r="AO218" s="15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4"/>
      <c r="BD218" s="11"/>
      <c r="BE218" s="11"/>
      <c r="BF218" s="14"/>
      <c r="BG218" s="11"/>
      <c r="BH218" s="11"/>
      <c r="BI218" s="11"/>
      <c r="BJ218" s="11"/>
      <c r="BK218" s="11"/>
      <c r="BL218" s="38"/>
      <c r="BM218" s="38"/>
    </row>
    <row r="219" spans="1:65" ht="12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47"/>
      <c r="Q219" s="9"/>
      <c r="R219" s="9"/>
      <c r="S219" s="9"/>
      <c r="T219" s="9"/>
      <c r="U219" s="9"/>
      <c r="V219" s="11"/>
      <c r="W219" s="9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4"/>
      <c r="AL219" s="11"/>
      <c r="AM219" s="15"/>
      <c r="AN219" s="14"/>
      <c r="AO219" s="15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4"/>
      <c r="BD219" s="11"/>
      <c r="BE219" s="11"/>
      <c r="BF219" s="14"/>
      <c r="BG219" s="11"/>
      <c r="BH219" s="11"/>
      <c r="BI219" s="11"/>
      <c r="BJ219" s="11"/>
      <c r="BK219" s="11"/>
      <c r="BL219" s="38"/>
      <c r="BM219" s="38"/>
    </row>
    <row r="220" spans="1:65" ht="12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47"/>
      <c r="Q220" s="9"/>
      <c r="R220" s="9"/>
      <c r="S220" s="9"/>
      <c r="T220" s="9"/>
      <c r="U220" s="9"/>
      <c r="V220" s="11"/>
      <c r="W220" s="9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4"/>
      <c r="AL220" s="11"/>
      <c r="AM220" s="15"/>
      <c r="AN220" s="14"/>
      <c r="AO220" s="15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4"/>
      <c r="BD220" s="11"/>
      <c r="BE220" s="11"/>
      <c r="BF220" s="14"/>
      <c r="BG220" s="11"/>
      <c r="BH220" s="11"/>
      <c r="BI220" s="11"/>
      <c r="BJ220" s="11"/>
      <c r="BK220" s="11"/>
      <c r="BL220" s="38"/>
      <c r="BM220" s="38"/>
    </row>
    <row r="221" spans="1:65" ht="12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47"/>
      <c r="Q221" s="9"/>
      <c r="R221" s="9"/>
      <c r="S221" s="9"/>
      <c r="T221" s="9"/>
      <c r="U221" s="9"/>
      <c r="V221" s="11"/>
      <c r="W221" s="9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4"/>
      <c r="AL221" s="11"/>
      <c r="AM221" s="15"/>
      <c r="AN221" s="14"/>
      <c r="AO221" s="15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4"/>
      <c r="BD221" s="11"/>
      <c r="BE221" s="11"/>
      <c r="BF221" s="14"/>
      <c r="BG221" s="11"/>
      <c r="BH221" s="11"/>
      <c r="BI221" s="11"/>
      <c r="BJ221" s="11"/>
      <c r="BK221" s="11"/>
      <c r="BL221" s="38"/>
      <c r="BM221" s="38"/>
    </row>
    <row r="222" spans="1:65" ht="12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47"/>
      <c r="Q222" s="9"/>
      <c r="R222" s="9"/>
      <c r="S222" s="9"/>
      <c r="T222" s="9"/>
      <c r="U222" s="9"/>
      <c r="V222" s="11"/>
      <c r="W222" s="9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4"/>
      <c r="AL222" s="11"/>
      <c r="AM222" s="15"/>
      <c r="AN222" s="14"/>
      <c r="AO222" s="15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4"/>
      <c r="BD222" s="11"/>
      <c r="BE222" s="11"/>
      <c r="BF222" s="14"/>
      <c r="BG222" s="11"/>
      <c r="BH222" s="11"/>
      <c r="BI222" s="11"/>
      <c r="BJ222" s="11"/>
      <c r="BK222" s="11"/>
      <c r="BL222" s="38"/>
      <c r="BM222" s="38"/>
    </row>
    <row r="223" spans="1:65" ht="12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47"/>
      <c r="Q223" s="9"/>
      <c r="R223" s="9"/>
      <c r="S223" s="9"/>
      <c r="T223" s="9"/>
      <c r="U223" s="9"/>
      <c r="V223" s="11"/>
      <c r="W223" s="9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4"/>
      <c r="AL223" s="11"/>
      <c r="AM223" s="15"/>
      <c r="AN223" s="14"/>
      <c r="AO223" s="15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4"/>
      <c r="BD223" s="11"/>
      <c r="BE223" s="11"/>
      <c r="BF223" s="14"/>
      <c r="BG223" s="11"/>
      <c r="BH223" s="11"/>
      <c r="BI223" s="11"/>
      <c r="BJ223" s="11"/>
      <c r="BK223" s="11"/>
      <c r="BL223" s="38"/>
      <c r="BM223" s="38"/>
    </row>
    <row r="224" spans="1:65" ht="12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47"/>
      <c r="Q224" s="9"/>
      <c r="R224" s="9"/>
      <c r="S224" s="9"/>
      <c r="T224" s="9"/>
      <c r="U224" s="9"/>
      <c r="V224" s="11"/>
      <c r="W224" s="9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4"/>
      <c r="AL224" s="11"/>
      <c r="AM224" s="15"/>
      <c r="AN224" s="14"/>
      <c r="AO224" s="15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4"/>
      <c r="BD224" s="11"/>
      <c r="BE224" s="11"/>
      <c r="BF224" s="14"/>
      <c r="BG224" s="11"/>
      <c r="BH224" s="11"/>
      <c r="BI224" s="11"/>
      <c r="BJ224" s="11"/>
      <c r="BK224" s="11"/>
      <c r="BL224" s="38"/>
      <c r="BM224" s="38"/>
    </row>
    <row r="225" spans="1:65" ht="12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47"/>
      <c r="Q225" s="9"/>
      <c r="R225" s="9"/>
      <c r="S225" s="9"/>
      <c r="T225" s="9"/>
      <c r="U225" s="9"/>
      <c r="V225" s="11"/>
      <c r="W225" s="9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4"/>
      <c r="AL225" s="11"/>
      <c r="AM225" s="15"/>
      <c r="AN225" s="14"/>
      <c r="AO225" s="15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4"/>
      <c r="BD225" s="11"/>
      <c r="BE225" s="11"/>
      <c r="BF225" s="14"/>
      <c r="BG225" s="11"/>
      <c r="BH225" s="11"/>
      <c r="BI225" s="11"/>
      <c r="BJ225" s="11"/>
      <c r="BK225" s="11"/>
      <c r="BL225" s="38"/>
      <c r="BM225" s="38"/>
    </row>
    <row r="226" spans="1:65" ht="12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47"/>
      <c r="Q226" s="9"/>
      <c r="R226" s="9"/>
      <c r="S226" s="9"/>
      <c r="T226" s="9"/>
      <c r="U226" s="9"/>
      <c r="V226" s="11"/>
      <c r="W226" s="9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4"/>
      <c r="AL226" s="11"/>
      <c r="AM226" s="15"/>
      <c r="AN226" s="14"/>
      <c r="AO226" s="15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4"/>
      <c r="BD226" s="11"/>
      <c r="BE226" s="11"/>
      <c r="BF226" s="14"/>
      <c r="BG226" s="11"/>
      <c r="BH226" s="11"/>
      <c r="BI226" s="11"/>
      <c r="BJ226" s="11"/>
      <c r="BK226" s="11"/>
      <c r="BL226" s="38"/>
      <c r="BM226" s="38"/>
    </row>
    <row r="227" spans="1:65" ht="12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47"/>
      <c r="Q227" s="9"/>
      <c r="R227" s="9"/>
      <c r="S227" s="9"/>
      <c r="T227" s="9"/>
      <c r="U227" s="9"/>
      <c r="V227" s="11"/>
      <c r="W227" s="9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4"/>
      <c r="AL227" s="11"/>
      <c r="AM227" s="15"/>
      <c r="AN227" s="14"/>
      <c r="AO227" s="15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4"/>
      <c r="BD227" s="11"/>
      <c r="BE227" s="11"/>
      <c r="BF227" s="14"/>
      <c r="BG227" s="11"/>
      <c r="BH227" s="11"/>
      <c r="BI227" s="11"/>
      <c r="BJ227" s="11"/>
      <c r="BK227" s="11"/>
      <c r="BL227" s="38"/>
      <c r="BM227" s="38"/>
    </row>
    <row r="228" spans="1:65" ht="12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47"/>
      <c r="Q228" s="9"/>
      <c r="R228" s="9"/>
      <c r="S228" s="9"/>
      <c r="T228" s="9"/>
      <c r="U228" s="9"/>
      <c r="V228" s="11"/>
      <c r="W228" s="9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4"/>
      <c r="AL228" s="11"/>
      <c r="AM228" s="15"/>
      <c r="AN228" s="14"/>
      <c r="AO228" s="15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4"/>
      <c r="BD228" s="11"/>
      <c r="BE228" s="11"/>
      <c r="BF228" s="14"/>
      <c r="BG228" s="11"/>
      <c r="BH228" s="11"/>
      <c r="BI228" s="11"/>
      <c r="BJ228" s="11"/>
      <c r="BK228" s="11"/>
      <c r="BL228" s="38"/>
      <c r="BM228" s="38"/>
    </row>
    <row r="229" spans="1:65" ht="12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47"/>
      <c r="Q229" s="9"/>
      <c r="R229" s="9"/>
      <c r="S229" s="9"/>
      <c r="T229" s="9"/>
      <c r="U229" s="9"/>
      <c r="V229" s="11"/>
      <c r="W229" s="9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4"/>
      <c r="AL229" s="11"/>
      <c r="AM229" s="15"/>
      <c r="AN229" s="14"/>
      <c r="AO229" s="15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4"/>
      <c r="BD229" s="11"/>
      <c r="BE229" s="11"/>
      <c r="BF229" s="14"/>
      <c r="BG229" s="11"/>
      <c r="BH229" s="11"/>
      <c r="BI229" s="11"/>
      <c r="BJ229" s="11"/>
      <c r="BK229" s="11"/>
      <c r="BL229" s="38"/>
      <c r="BM229" s="38"/>
    </row>
    <row r="230" spans="1:65" ht="12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47"/>
      <c r="Q230" s="9"/>
      <c r="R230" s="9"/>
      <c r="S230" s="9"/>
      <c r="T230" s="9"/>
      <c r="U230" s="9"/>
      <c r="V230" s="11"/>
      <c r="W230" s="9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4"/>
      <c r="AL230" s="11"/>
      <c r="AM230" s="15"/>
      <c r="AN230" s="14"/>
      <c r="AO230" s="15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4"/>
      <c r="BD230" s="11"/>
      <c r="BE230" s="11"/>
      <c r="BF230" s="14"/>
      <c r="BG230" s="11"/>
      <c r="BH230" s="11"/>
      <c r="BI230" s="11"/>
      <c r="BJ230" s="11"/>
      <c r="BK230" s="11"/>
      <c r="BL230" s="38"/>
      <c r="BM230" s="38"/>
    </row>
    <row r="231" spans="1:65" ht="12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47"/>
      <c r="Q231" s="9"/>
      <c r="R231" s="9"/>
      <c r="S231" s="9"/>
      <c r="T231" s="9"/>
      <c r="U231" s="9"/>
      <c r="V231" s="11"/>
      <c r="W231" s="9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4"/>
      <c r="AL231" s="11"/>
      <c r="AM231" s="15"/>
      <c r="AN231" s="14"/>
      <c r="AO231" s="15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4"/>
      <c r="BD231" s="11"/>
      <c r="BE231" s="11"/>
      <c r="BF231" s="14"/>
      <c r="BG231" s="11"/>
      <c r="BH231" s="11"/>
      <c r="BI231" s="11"/>
      <c r="BJ231" s="11"/>
      <c r="BK231" s="11"/>
      <c r="BL231" s="38"/>
      <c r="BM231" s="38"/>
    </row>
    <row r="232" spans="1:65" ht="12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47"/>
      <c r="Q232" s="9"/>
      <c r="R232" s="9"/>
      <c r="S232" s="9"/>
      <c r="T232" s="9"/>
      <c r="U232" s="9"/>
      <c r="V232" s="11"/>
      <c r="W232" s="9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4"/>
      <c r="AL232" s="11"/>
      <c r="AM232" s="15"/>
      <c r="AN232" s="14"/>
      <c r="AO232" s="15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4"/>
      <c r="BD232" s="11"/>
      <c r="BE232" s="11"/>
      <c r="BF232" s="14"/>
      <c r="BG232" s="11"/>
      <c r="BH232" s="11"/>
      <c r="BI232" s="11"/>
      <c r="BJ232" s="11"/>
      <c r="BK232" s="11"/>
      <c r="BL232" s="38"/>
      <c r="BM232" s="38"/>
    </row>
    <row r="233" spans="1:65" ht="12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47"/>
      <c r="Q233" s="9"/>
      <c r="R233" s="9"/>
      <c r="S233" s="9"/>
      <c r="T233" s="9"/>
      <c r="U233" s="9"/>
      <c r="V233" s="11"/>
      <c r="W233" s="9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4"/>
      <c r="AL233" s="11"/>
      <c r="AM233" s="15"/>
      <c r="AN233" s="14"/>
      <c r="AO233" s="15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4"/>
      <c r="BD233" s="11"/>
      <c r="BE233" s="11"/>
      <c r="BF233" s="14"/>
      <c r="BG233" s="11"/>
      <c r="BH233" s="11"/>
      <c r="BI233" s="11"/>
      <c r="BJ233" s="11"/>
      <c r="BK233" s="11"/>
      <c r="BL233" s="38"/>
      <c r="BM233" s="38"/>
    </row>
    <row r="234" spans="1:65" ht="12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47"/>
      <c r="Q234" s="9"/>
      <c r="R234" s="9"/>
      <c r="S234" s="9"/>
      <c r="T234" s="9"/>
      <c r="U234" s="9"/>
      <c r="V234" s="11"/>
      <c r="W234" s="9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4"/>
      <c r="AL234" s="11"/>
      <c r="AM234" s="15"/>
      <c r="AN234" s="14"/>
      <c r="AO234" s="15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4"/>
      <c r="BD234" s="11"/>
      <c r="BE234" s="11"/>
      <c r="BF234" s="14"/>
      <c r="BG234" s="11"/>
      <c r="BH234" s="11"/>
      <c r="BI234" s="11"/>
      <c r="BJ234" s="11"/>
      <c r="BK234" s="11"/>
      <c r="BL234" s="38"/>
      <c r="BM234" s="38"/>
    </row>
    <row r="235" spans="1:65" ht="12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47"/>
      <c r="Q235" s="9"/>
      <c r="R235" s="9"/>
      <c r="S235" s="9"/>
      <c r="T235" s="9"/>
      <c r="U235" s="9"/>
      <c r="V235" s="11"/>
      <c r="W235" s="9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4"/>
      <c r="AL235" s="11"/>
      <c r="AM235" s="15"/>
      <c r="AN235" s="14"/>
      <c r="AO235" s="15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4"/>
      <c r="BD235" s="11"/>
      <c r="BE235" s="11"/>
      <c r="BF235" s="14"/>
      <c r="BG235" s="11"/>
      <c r="BH235" s="11"/>
      <c r="BI235" s="11"/>
      <c r="BJ235" s="11"/>
      <c r="BK235" s="11"/>
      <c r="BL235" s="38"/>
      <c r="BM235" s="38"/>
    </row>
    <row r="236" spans="1:65" ht="12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47"/>
      <c r="Q236" s="9"/>
      <c r="R236" s="9"/>
      <c r="S236" s="9"/>
      <c r="T236" s="9"/>
      <c r="U236" s="9"/>
      <c r="V236" s="11"/>
      <c r="W236" s="9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4"/>
      <c r="AL236" s="11"/>
      <c r="AM236" s="15"/>
      <c r="AN236" s="14"/>
      <c r="AO236" s="15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4"/>
      <c r="BD236" s="11"/>
      <c r="BE236" s="11"/>
      <c r="BF236" s="14"/>
      <c r="BG236" s="11"/>
      <c r="BH236" s="11"/>
      <c r="BI236" s="11"/>
      <c r="BJ236" s="11"/>
      <c r="BK236" s="11"/>
      <c r="BL236" s="38"/>
      <c r="BM236" s="38"/>
    </row>
    <row r="237" spans="1:65" ht="12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47"/>
      <c r="Q237" s="9"/>
      <c r="R237" s="9"/>
      <c r="S237" s="9"/>
      <c r="T237" s="9"/>
      <c r="U237" s="9"/>
      <c r="V237" s="11"/>
      <c r="W237" s="9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4"/>
      <c r="AL237" s="11"/>
      <c r="AM237" s="15"/>
      <c r="AN237" s="14"/>
      <c r="AO237" s="15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4"/>
      <c r="BD237" s="11"/>
      <c r="BE237" s="11"/>
      <c r="BF237" s="14"/>
      <c r="BG237" s="11"/>
      <c r="BH237" s="11"/>
      <c r="BI237" s="11"/>
      <c r="BJ237" s="11"/>
      <c r="BK237" s="11"/>
      <c r="BL237" s="38"/>
      <c r="BM237" s="38"/>
    </row>
    <row r="238" spans="1:65" ht="12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47"/>
      <c r="Q238" s="9"/>
      <c r="R238" s="9"/>
      <c r="S238" s="9"/>
      <c r="T238" s="9"/>
      <c r="U238" s="9"/>
      <c r="V238" s="11"/>
      <c r="W238" s="9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4"/>
      <c r="AL238" s="11"/>
      <c r="AM238" s="15"/>
      <c r="AN238" s="14"/>
      <c r="AO238" s="15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4"/>
      <c r="BD238" s="11"/>
      <c r="BE238" s="11"/>
      <c r="BF238" s="14"/>
      <c r="BG238" s="11"/>
      <c r="BH238" s="11"/>
      <c r="BI238" s="11"/>
      <c r="BJ238" s="11"/>
      <c r="BK238" s="11"/>
      <c r="BL238" s="38"/>
      <c r="BM238" s="38"/>
    </row>
    <row r="239" spans="1:65" ht="12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47"/>
      <c r="Q239" s="9"/>
      <c r="R239" s="9"/>
      <c r="S239" s="9"/>
      <c r="T239" s="9"/>
      <c r="U239" s="9"/>
      <c r="V239" s="11"/>
      <c r="W239" s="9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4"/>
      <c r="AL239" s="11"/>
      <c r="AM239" s="15"/>
      <c r="AN239" s="14"/>
      <c r="AO239" s="15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4"/>
      <c r="BD239" s="11"/>
      <c r="BE239" s="11"/>
      <c r="BF239" s="14"/>
      <c r="BG239" s="11"/>
      <c r="BH239" s="11"/>
      <c r="BI239" s="11"/>
      <c r="BJ239" s="11"/>
      <c r="BK239" s="11"/>
      <c r="BL239" s="38"/>
      <c r="BM239" s="38"/>
    </row>
    <row r="240" spans="1:65" ht="12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47"/>
      <c r="Q240" s="9"/>
      <c r="R240" s="9"/>
      <c r="S240" s="9"/>
      <c r="T240" s="9"/>
      <c r="U240" s="9"/>
      <c r="V240" s="11"/>
      <c r="W240" s="9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4"/>
      <c r="AL240" s="11"/>
      <c r="AM240" s="15"/>
      <c r="AN240" s="14"/>
      <c r="AO240" s="15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4"/>
      <c r="BD240" s="11"/>
      <c r="BE240" s="11"/>
      <c r="BF240" s="14"/>
      <c r="BG240" s="11"/>
      <c r="BH240" s="11"/>
      <c r="BI240" s="11"/>
      <c r="BJ240" s="11"/>
      <c r="BK240" s="11"/>
      <c r="BL240" s="38"/>
      <c r="BM240" s="38"/>
    </row>
    <row r="241" spans="1:65" ht="12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47"/>
      <c r="Q241" s="9"/>
      <c r="R241" s="9"/>
      <c r="S241" s="9"/>
      <c r="T241" s="9"/>
      <c r="U241" s="9"/>
      <c r="V241" s="11"/>
      <c r="W241" s="9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4"/>
      <c r="AL241" s="11"/>
      <c r="AM241" s="15"/>
      <c r="AN241" s="14"/>
      <c r="AO241" s="15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4"/>
      <c r="BD241" s="11"/>
      <c r="BE241" s="11"/>
      <c r="BF241" s="14"/>
      <c r="BG241" s="11"/>
      <c r="BH241" s="11"/>
      <c r="BI241" s="11"/>
      <c r="BJ241" s="11"/>
      <c r="BK241" s="11"/>
      <c r="BL241" s="38"/>
      <c r="BM241" s="38"/>
    </row>
    <row r="242" spans="1:65" ht="12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47"/>
      <c r="Q242" s="9"/>
      <c r="R242" s="9"/>
      <c r="S242" s="9"/>
      <c r="T242" s="9"/>
      <c r="U242" s="9"/>
      <c r="V242" s="11"/>
      <c r="W242" s="9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4"/>
      <c r="AL242" s="11"/>
      <c r="AM242" s="15"/>
      <c r="AN242" s="14"/>
      <c r="AO242" s="15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4"/>
      <c r="BD242" s="11"/>
      <c r="BE242" s="11"/>
      <c r="BF242" s="14"/>
      <c r="BG242" s="11"/>
      <c r="BH242" s="11"/>
      <c r="BI242" s="11"/>
      <c r="BJ242" s="11"/>
      <c r="BK242" s="11"/>
      <c r="BL242" s="38"/>
      <c r="BM242" s="38"/>
    </row>
    <row r="243" spans="1:65" ht="12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47"/>
      <c r="Q243" s="9"/>
      <c r="R243" s="9"/>
      <c r="S243" s="9"/>
      <c r="T243" s="9"/>
      <c r="U243" s="9"/>
      <c r="V243" s="11"/>
      <c r="W243" s="9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4"/>
      <c r="AL243" s="11"/>
      <c r="AM243" s="15"/>
      <c r="AN243" s="14"/>
      <c r="AO243" s="15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4"/>
      <c r="BD243" s="11"/>
      <c r="BE243" s="11"/>
      <c r="BF243" s="14"/>
      <c r="BG243" s="11"/>
      <c r="BH243" s="11"/>
      <c r="BI243" s="11"/>
      <c r="BJ243" s="11"/>
      <c r="BK243" s="11"/>
      <c r="BL243" s="38"/>
      <c r="BM243" s="38"/>
    </row>
    <row r="244" spans="1:65" ht="12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47"/>
      <c r="Q244" s="9"/>
      <c r="R244" s="9"/>
      <c r="S244" s="9"/>
      <c r="T244" s="9"/>
      <c r="U244" s="9"/>
      <c r="V244" s="11"/>
      <c r="W244" s="9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4"/>
      <c r="AL244" s="11"/>
      <c r="AM244" s="15"/>
      <c r="AN244" s="14"/>
      <c r="AO244" s="15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4"/>
      <c r="BD244" s="11"/>
      <c r="BE244" s="11"/>
      <c r="BF244" s="14"/>
      <c r="BG244" s="11"/>
      <c r="BH244" s="11"/>
      <c r="BI244" s="11"/>
      <c r="BJ244" s="11"/>
      <c r="BK244" s="11"/>
      <c r="BL244" s="38"/>
      <c r="BM244" s="38"/>
    </row>
    <row r="245" spans="1:65" ht="12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47"/>
      <c r="Q245" s="9"/>
      <c r="R245" s="9"/>
      <c r="S245" s="9"/>
      <c r="T245" s="9"/>
      <c r="U245" s="9"/>
      <c r="V245" s="11"/>
      <c r="W245" s="9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4"/>
      <c r="AL245" s="11"/>
      <c r="AM245" s="15"/>
      <c r="AN245" s="14"/>
      <c r="AO245" s="15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4"/>
      <c r="BD245" s="11"/>
      <c r="BE245" s="11"/>
      <c r="BF245" s="14"/>
      <c r="BG245" s="11"/>
      <c r="BH245" s="11"/>
      <c r="BI245" s="11"/>
      <c r="BJ245" s="11"/>
      <c r="BK245" s="11"/>
      <c r="BL245" s="38"/>
      <c r="BM245" s="38"/>
    </row>
    <row r="246" spans="1:65" ht="12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47"/>
      <c r="Q246" s="9"/>
      <c r="R246" s="9"/>
      <c r="S246" s="9"/>
      <c r="T246" s="9"/>
      <c r="U246" s="9"/>
      <c r="V246" s="11"/>
      <c r="W246" s="9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4"/>
      <c r="AL246" s="11"/>
      <c r="AM246" s="15"/>
      <c r="AN246" s="14"/>
      <c r="AO246" s="15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4"/>
      <c r="BD246" s="11"/>
      <c r="BE246" s="11"/>
      <c r="BF246" s="14"/>
      <c r="BG246" s="11"/>
      <c r="BH246" s="11"/>
      <c r="BI246" s="11"/>
      <c r="BJ246" s="11"/>
      <c r="BK246" s="11"/>
      <c r="BL246" s="38"/>
      <c r="BM246" s="38"/>
    </row>
    <row r="247" spans="1:65" ht="12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47"/>
      <c r="Q247" s="9"/>
      <c r="R247" s="9"/>
      <c r="S247" s="9"/>
      <c r="T247" s="9"/>
      <c r="U247" s="9"/>
      <c r="V247" s="11"/>
      <c r="W247" s="9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4"/>
      <c r="AL247" s="11"/>
      <c r="AM247" s="15"/>
      <c r="AN247" s="14"/>
      <c r="AO247" s="15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4"/>
      <c r="BD247" s="11"/>
      <c r="BE247" s="11"/>
      <c r="BF247" s="14"/>
      <c r="BG247" s="11"/>
      <c r="BH247" s="11"/>
      <c r="BI247" s="11"/>
      <c r="BJ247" s="11"/>
      <c r="BK247" s="11"/>
      <c r="BL247" s="38"/>
      <c r="BM247" s="38"/>
    </row>
    <row r="248" spans="1:65" ht="12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47"/>
      <c r="Q248" s="9"/>
      <c r="R248" s="9"/>
      <c r="S248" s="9"/>
      <c r="T248" s="9"/>
      <c r="U248" s="9"/>
      <c r="V248" s="11"/>
      <c r="W248" s="9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4"/>
      <c r="AL248" s="11"/>
      <c r="AM248" s="15"/>
      <c r="AN248" s="14"/>
      <c r="AO248" s="15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4"/>
      <c r="BD248" s="11"/>
      <c r="BE248" s="11"/>
      <c r="BF248" s="14"/>
      <c r="BG248" s="11"/>
      <c r="BH248" s="11"/>
      <c r="BI248" s="11"/>
      <c r="BJ248" s="11"/>
      <c r="BK248" s="11"/>
      <c r="BL248" s="38"/>
      <c r="BM248" s="38"/>
    </row>
    <row r="249" spans="1:65" ht="12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47"/>
      <c r="Q249" s="9"/>
      <c r="R249" s="9"/>
      <c r="S249" s="9"/>
      <c r="T249" s="9"/>
      <c r="U249" s="9"/>
      <c r="V249" s="11"/>
      <c r="W249" s="9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4"/>
      <c r="AL249" s="11"/>
      <c r="AM249" s="15"/>
      <c r="AN249" s="14"/>
      <c r="AO249" s="15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4"/>
      <c r="BD249" s="11"/>
      <c r="BE249" s="11"/>
      <c r="BF249" s="14"/>
      <c r="BG249" s="11"/>
      <c r="BH249" s="11"/>
      <c r="BI249" s="11"/>
      <c r="BJ249" s="11"/>
      <c r="BK249" s="11"/>
      <c r="BL249" s="38"/>
      <c r="BM249" s="38"/>
    </row>
    <row r="250" spans="1:65" ht="12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47"/>
      <c r="Q250" s="9"/>
      <c r="R250" s="9"/>
      <c r="S250" s="9"/>
      <c r="T250" s="9"/>
      <c r="U250" s="9"/>
      <c r="V250" s="11"/>
      <c r="W250" s="9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4"/>
      <c r="AL250" s="11"/>
      <c r="AM250" s="15"/>
      <c r="AN250" s="14"/>
      <c r="AO250" s="15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4"/>
      <c r="BD250" s="11"/>
      <c r="BE250" s="11"/>
      <c r="BF250" s="14"/>
      <c r="BG250" s="11"/>
      <c r="BH250" s="11"/>
      <c r="BI250" s="11"/>
      <c r="BJ250" s="11"/>
      <c r="BK250" s="11"/>
      <c r="BL250" s="38"/>
      <c r="BM250" s="38"/>
    </row>
    <row r="251" spans="1:65" ht="12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47"/>
      <c r="Q251" s="9"/>
      <c r="R251" s="9"/>
      <c r="S251" s="9"/>
      <c r="T251" s="9"/>
      <c r="U251" s="9"/>
      <c r="V251" s="11"/>
      <c r="W251" s="9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4"/>
      <c r="AL251" s="11"/>
      <c r="AM251" s="15"/>
      <c r="AN251" s="14"/>
      <c r="AO251" s="15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4"/>
      <c r="BD251" s="11"/>
      <c r="BE251" s="11"/>
      <c r="BF251" s="14"/>
      <c r="BG251" s="11"/>
      <c r="BH251" s="11"/>
      <c r="BI251" s="11"/>
      <c r="BJ251" s="11"/>
      <c r="BK251" s="11"/>
      <c r="BL251" s="38"/>
      <c r="BM251" s="38"/>
    </row>
    <row r="252" spans="1:65" ht="12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47"/>
      <c r="Q252" s="9"/>
      <c r="R252" s="9"/>
      <c r="S252" s="9"/>
      <c r="T252" s="9"/>
      <c r="U252" s="9"/>
      <c r="V252" s="11"/>
      <c r="W252" s="9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4"/>
      <c r="AL252" s="11"/>
      <c r="AM252" s="15"/>
      <c r="AN252" s="14"/>
      <c r="AO252" s="15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4"/>
      <c r="BD252" s="11"/>
      <c r="BE252" s="11"/>
      <c r="BF252" s="14"/>
      <c r="BG252" s="11"/>
      <c r="BH252" s="11"/>
      <c r="BI252" s="11"/>
      <c r="BJ252" s="11"/>
      <c r="BK252" s="11"/>
      <c r="BL252" s="38"/>
      <c r="BM252" s="38"/>
    </row>
    <row r="253" spans="1:65" ht="12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47"/>
      <c r="Q253" s="9"/>
      <c r="R253" s="9"/>
      <c r="S253" s="9"/>
      <c r="T253" s="9"/>
      <c r="U253" s="9"/>
      <c r="V253" s="11"/>
      <c r="W253" s="9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4"/>
      <c r="AL253" s="11"/>
      <c r="AM253" s="15"/>
      <c r="AN253" s="14"/>
      <c r="AO253" s="15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4"/>
      <c r="BD253" s="11"/>
      <c r="BE253" s="11"/>
      <c r="BF253" s="14"/>
      <c r="BG253" s="11"/>
      <c r="BH253" s="11"/>
      <c r="BI253" s="11"/>
      <c r="BJ253" s="11"/>
      <c r="BK253" s="11"/>
      <c r="BL253" s="38"/>
      <c r="BM253" s="38"/>
    </row>
    <row r="254" spans="1:65" ht="12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47"/>
      <c r="Q254" s="9"/>
      <c r="R254" s="9"/>
      <c r="S254" s="9"/>
      <c r="T254" s="9"/>
      <c r="U254" s="9"/>
      <c r="V254" s="11"/>
      <c r="W254" s="9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4"/>
      <c r="AL254" s="11"/>
      <c r="AM254" s="15"/>
      <c r="AN254" s="14"/>
      <c r="AO254" s="15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4"/>
      <c r="BD254" s="11"/>
      <c r="BE254" s="11"/>
      <c r="BF254" s="14"/>
      <c r="BG254" s="11"/>
      <c r="BH254" s="11"/>
      <c r="BI254" s="11"/>
      <c r="BJ254" s="11"/>
      <c r="BK254" s="11"/>
      <c r="BL254" s="38"/>
      <c r="BM254" s="38"/>
    </row>
    <row r="255" spans="1:65" ht="12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47"/>
      <c r="Q255" s="9"/>
      <c r="R255" s="9"/>
      <c r="S255" s="9"/>
      <c r="T255" s="9"/>
      <c r="U255" s="9"/>
      <c r="V255" s="11"/>
      <c r="W255" s="9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4"/>
      <c r="AL255" s="11"/>
      <c r="AM255" s="15"/>
      <c r="AN255" s="14"/>
      <c r="AO255" s="15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4"/>
      <c r="BD255" s="11"/>
      <c r="BE255" s="11"/>
      <c r="BF255" s="14"/>
      <c r="BG255" s="11"/>
      <c r="BH255" s="11"/>
      <c r="BI255" s="11"/>
      <c r="BJ255" s="11"/>
      <c r="BK255" s="11"/>
      <c r="BL255" s="38"/>
      <c r="BM255" s="38"/>
    </row>
    <row r="256" spans="1:65" ht="12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47"/>
      <c r="Q256" s="9"/>
      <c r="R256" s="9"/>
      <c r="S256" s="9"/>
      <c r="T256" s="9"/>
      <c r="U256" s="9"/>
      <c r="V256" s="11"/>
      <c r="W256" s="9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4"/>
      <c r="AL256" s="11"/>
      <c r="AM256" s="15"/>
      <c r="AN256" s="14"/>
      <c r="AO256" s="15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4"/>
      <c r="BD256" s="11"/>
      <c r="BE256" s="11"/>
      <c r="BF256" s="14"/>
      <c r="BG256" s="11"/>
      <c r="BH256" s="11"/>
      <c r="BI256" s="11"/>
      <c r="BJ256" s="11"/>
      <c r="BK256" s="11"/>
      <c r="BL256" s="38"/>
      <c r="BM256" s="38"/>
    </row>
    <row r="257" spans="1:65" ht="12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47"/>
      <c r="Q257" s="9"/>
      <c r="R257" s="9"/>
      <c r="S257" s="9"/>
      <c r="T257" s="9"/>
      <c r="U257" s="9"/>
      <c r="V257" s="11"/>
      <c r="W257" s="9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4"/>
      <c r="AL257" s="11"/>
      <c r="AM257" s="15"/>
      <c r="AN257" s="14"/>
      <c r="AO257" s="15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4"/>
      <c r="BD257" s="11"/>
      <c r="BE257" s="11"/>
      <c r="BF257" s="14"/>
      <c r="BG257" s="11"/>
      <c r="BH257" s="11"/>
      <c r="BI257" s="11"/>
      <c r="BJ257" s="11"/>
      <c r="BK257" s="11"/>
      <c r="BL257" s="38"/>
      <c r="BM257" s="38"/>
    </row>
    <row r="258" spans="1:65" ht="12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47"/>
      <c r="Q258" s="9"/>
      <c r="R258" s="9"/>
      <c r="S258" s="9"/>
      <c r="T258" s="9"/>
      <c r="U258" s="9"/>
      <c r="V258" s="11"/>
      <c r="W258" s="9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4"/>
      <c r="AL258" s="11"/>
      <c r="AM258" s="15"/>
      <c r="AN258" s="14"/>
      <c r="AO258" s="15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4"/>
      <c r="BD258" s="11"/>
      <c r="BE258" s="11"/>
      <c r="BF258" s="14"/>
      <c r="BG258" s="11"/>
      <c r="BH258" s="11"/>
      <c r="BI258" s="11"/>
      <c r="BJ258" s="11"/>
      <c r="BK258" s="11"/>
      <c r="BL258" s="38"/>
      <c r="BM258" s="38"/>
    </row>
    <row r="259" spans="1:65" ht="12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47"/>
      <c r="Q259" s="9"/>
      <c r="R259" s="9"/>
      <c r="S259" s="9"/>
      <c r="T259" s="9"/>
      <c r="U259" s="9"/>
      <c r="V259" s="11"/>
      <c r="W259" s="9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4"/>
      <c r="AL259" s="11"/>
      <c r="AM259" s="15"/>
      <c r="AN259" s="14"/>
      <c r="AO259" s="15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4"/>
      <c r="BD259" s="11"/>
      <c r="BE259" s="11"/>
      <c r="BF259" s="14"/>
      <c r="BG259" s="11"/>
      <c r="BH259" s="11"/>
      <c r="BI259" s="11"/>
      <c r="BJ259" s="11"/>
      <c r="BK259" s="11"/>
      <c r="BL259" s="38"/>
      <c r="BM259" s="38"/>
    </row>
    <row r="260" spans="1:65" ht="12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47"/>
      <c r="Q260" s="9"/>
      <c r="R260" s="9"/>
      <c r="S260" s="9"/>
      <c r="T260" s="9"/>
      <c r="U260" s="9"/>
      <c r="V260" s="11"/>
      <c r="W260" s="9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4"/>
      <c r="AL260" s="11"/>
      <c r="AM260" s="15"/>
      <c r="AN260" s="14"/>
      <c r="AO260" s="15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4"/>
      <c r="BD260" s="11"/>
      <c r="BE260" s="11"/>
      <c r="BF260" s="14"/>
      <c r="BG260" s="11"/>
      <c r="BH260" s="11"/>
      <c r="BI260" s="11"/>
      <c r="BJ260" s="11"/>
      <c r="BK260" s="11"/>
      <c r="BL260" s="38"/>
      <c r="BM260" s="38"/>
    </row>
    <row r="261" spans="1:65" ht="12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47"/>
      <c r="Q261" s="9"/>
      <c r="R261" s="9"/>
      <c r="S261" s="9"/>
      <c r="T261" s="9"/>
      <c r="U261" s="9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4"/>
      <c r="AL261" s="11"/>
      <c r="AM261" s="15"/>
      <c r="AN261" s="14"/>
      <c r="AO261" s="15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4"/>
      <c r="BD261" s="11"/>
      <c r="BE261" s="11"/>
      <c r="BF261" s="14"/>
      <c r="BG261" s="11"/>
      <c r="BH261" s="11"/>
      <c r="BI261" s="11"/>
      <c r="BJ261" s="11"/>
      <c r="BK261" s="11"/>
      <c r="BL261" s="38"/>
      <c r="BM261" s="38"/>
    </row>
    <row r="262" spans="1:65" ht="12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47"/>
      <c r="Q262" s="9"/>
      <c r="R262" s="9"/>
      <c r="S262" s="9"/>
      <c r="T262" s="9"/>
      <c r="U262" s="9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4"/>
      <c r="AL262" s="11"/>
      <c r="AM262" s="15"/>
      <c r="AN262" s="14"/>
      <c r="AO262" s="15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4"/>
      <c r="BD262" s="11"/>
      <c r="BE262" s="11"/>
      <c r="BF262" s="14"/>
      <c r="BG262" s="11"/>
      <c r="BH262" s="11"/>
      <c r="BI262" s="11"/>
      <c r="BJ262" s="11"/>
      <c r="BK262" s="11"/>
      <c r="BL262" s="38"/>
      <c r="BM262" s="38"/>
    </row>
    <row r="263" spans="1:65" ht="12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47"/>
      <c r="Q263" s="9"/>
      <c r="R263" s="9"/>
      <c r="S263" s="9"/>
      <c r="T263" s="9"/>
      <c r="U263" s="9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4"/>
      <c r="AL263" s="11"/>
      <c r="AM263" s="15"/>
      <c r="AN263" s="14"/>
      <c r="AO263" s="15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4"/>
      <c r="BD263" s="11"/>
      <c r="BE263" s="11"/>
      <c r="BF263" s="14"/>
      <c r="BG263" s="11"/>
      <c r="BH263" s="11"/>
      <c r="BI263" s="11"/>
      <c r="BJ263" s="11"/>
      <c r="BK263" s="11"/>
      <c r="BL263" s="38"/>
      <c r="BM263" s="38"/>
    </row>
    <row r="264" spans="1:65" ht="12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47"/>
      <c r="Q264" s="9"/>
      <c r="R264" s="9"/>
      <c r="S264" s="9"/>
      <c r="T264" s="9"/>
      <c r="U264" s="9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4"/>
      <c r="AL264" s="11"/>
      <c r="AM264" s="15"/>
      <c r="AN264" s="14"/>
      <c r="AO264" s="15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4"/>
      <c r="BA264" s="66"/>
      <c r="BB264" s="11"/>
      <c r="BC264" s="14"/>
      <c r="BD264" s="11"/>
      <c r="BE264" s="11"/>
      <c r="BF264" s="14"/>
      <c r="BG264" s="11"/>
      <c r="BH264" s="11"/>
      <c r="BI264" s="11"/>
      <c r="BJ264" s="11"/>
      <c r="BK264" s="11"/>
      <c r="BL264" s="38"/>
      <c r="BM264" s="38"/>
    </row>
    <row r="265" spans="1:65" ht="12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47"/>
      <c r="Q265" s="9"/>
      <c r="R265" s="9"/>
      <c r="S265" s="9"/>
      <c r="T265" s="9"/>
      <c r="U265" s="9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4"/>
      <c r="AL265" s="11"/>
      <c r="AM265" s="15"/>
      <c r="AN265" s="14"/>
      <c r="AO265" s="15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4"/>
      <c r="BA265" s="66"/>
      <c r="BB265" s="11"/>
      <c r="BC265" s="14"/>
      <c r="BD265" s="11"/>
      <c r="BE265" s="11"/>
      <c r="BF265" s="14"/>
      <c r="BG265" s="11"/>
      <c r="BH265" s="11"/>
      <c r="BI265" s="11"/>
      <c r="BJ265" s="11"/>
      <c r="BK265" s="11"/>
      <c r="BL265" s="38"/>
      <c r="BM265" s="38"/>
    </row>
    <row r="266" spans="1:65" ht="12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47"/>
      <c r="Q266" s="9"/>
      <c r="R266" s="9"/>
      <c r="S266" s="9"/>
      <c r="T266" s="9"/>
      <c r="U266" s="9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4"/>
      <c r="AL266" s="11"/>
      <c r="AM266" s="15"/>
      <c r="AN266" s="14"/>
      <c r="AO266" s="15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4"/>
      <c r="BA266" s="66"/>
      <c r="BB266" s="11"/>
      <c r="BC266" s="14"/>
      <c r="BD266" s="11"/>
      <c r="BE266" s="11"/>
      <c r="BF266" s="14"/>
      <c r="BG266" s="11"/>
      <c r="BH266" s="11"/>
      <c r="BI266" s="11"/>
      <c r="BJ266" s="11"/>
      <c r="BK266" s="11"/>
      <c r="BL266" s="38"/>
      <c r="BM266" s="38"/>
    </row>
    <row r="267" spans="1:65" ht="12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47"/>
      <c r="Q267" s="9"/>
      <c r="R267" s="9"/>
      <c r="S267" s="9"/>
      <c r="T267" s="9"/>
      <c r="U267" s="9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4"/>
      <c r="AL267" s="11"/>
      <c r="AM267" s="15"/>
      <c r="AN267" s="14"/>
      <c r="AO267" s="15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4"/>
      <c r="BA267" s="66"/>
      <c r="BB267" s="11"/>
      <c r="BC267" s="14"/>
      <c r="BD267" s="11"/>
      <c r="BE267" s="11"/>
      <c r="BF267" s="14"/>
      <c r="BG267" s="11"/>
      <c r="BH267" s="11"/>
      <c r="BI267" s="11"/>
      <c r="BJ267" s="11"/>
      <c r="BK267" s="11"/>
      <c r="BL267" s="38"/>
      <c r="BM267" s="38"/>
    </row>
    <row r="268" spans="1:65" ht="12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47"/>
      <c r="Q268" s="9"/>
      <c r="R268" s="9"/>
      <c r="S268" s="9"/>
      <c r="T268" s="9"/>
      <c r="U268" s="9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4"/>
      <c r="AL268" s="11"/>
      <c r="AM268" s="15"/>
      <c r="AN268" s="14"/>
      <c r="AO268" s="15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4"/>
      <c r="BA268" s="66"/>
      <c r="BB268" s="11"/>
      <c r="BC268" s="14"/>
      <c r="BD268" s="11"/>
      <c r="BE268" s="11"/>
      <c r="BF268" s="14"/>
      <c r="BG268" s="11"/>
      <c r="BH268" s="11"/>
      <c r="BI268" s="11"/>
      <c r="BJ268" s="11"/>
      <c r="BK268" s="11"/>
      <c r="BL268" s="38"/>
      <c r="BM268" s="38"/>
    </row>
    <row r="269" spans="1:65" ht="12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47"/>
      <c r="Q269" s="9"/>
      <c r="R269" s="9"/>
      <c r="S269" s="9"/>
      <c r="T269" s="9"/>
      <c r="U269" s="9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4"/>
      <c r="AL269" s="11"/>
      <c r="AM269" s="15"/>
      <c r="AN269" s="14"/>
      <c r="AO269" s="15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4"/>
      <c r="BA269" s="66"/>
      <c r="BB269" s="11"/>
      <c r="BC269" s="14"/>
      <c r="BD269" s="66"/>
      <c r="BE269" s="11"/>
      <c r="BF269" s="14"/>
      <c r="BG269" s="11"/>
      <c r="BH269" s="11"/>
      <c r="BI269" s="11"/>
      <c r="BJ269" s="11"/>
      <c r="BK269" s="11"/>
      <c r="BL269" s="38"/>
      <c r="BM269" s="38"/>
    </row>
    <row r="270" spans="1:65" ht="12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47"/>
      <c r="Q270" s="9"/>
      <c r="R270" s="9"/>
      <c r="S270" s="9"/>
      <c r="T270" s="9"/>
      <c r="U270" s="9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4"/>
      <c r="AL270" s="11"/>
      <c r="AM270" s="15"/>
      <c r="AN270" s="14"/>
      <c r="AO270" s="15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4"/>
      <c r="BA270" s="66"/>
      <c r="BB270" s="11"/>
      <c r="BC270" s="14"/>
      <c r="BD270" s="66"/>
      <c r="BE270" s="11"/>
      <c r="BF270" s="14"/>
      <c r="BG270" s="11"/>
      <c r="BH270" s="11"/>
      <c r="BI270" s="11"/>
      <c r="BJ270" s="11"/>
      <c r="BK270" s="11"/>
      <c r="BL270" s="38"/>
      <c r="BM270" s="38"/>
    </row>
    <row r="271" spans="1:65" ht="12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47"/>
      <c r="Q271" s="9"/>
      <c r="R271" s="9"/>
      <c r="S271" s="9"/>
      <c r="T271" s="9"/>
      <c r="U271" s="9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4"/>
      <c r="AL271" s="11"/>
      <c r="AM271" s="15"/>
      <c r="AN271" s="14"/>
      <c r="AO271" s="15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4"/>
      <c r="BA271" s="66"/>
      <c r="BB271" s="11"/>
      <c r="BC271" s="14"/>
      <c r="BD271" s="66"/>
      <c r="BE271" s="11"/>
      <c r="BF271" s="14"/>
      <c r="BG271" s="11"/>
      <c r="BH271" s="11"/>
      <c r="BI271" s="11"/>
      <c r="BJ271" s="11"/>
      <c r="BK271" s="11"/>
      <c r="BL271" s="38"/>
      <c r="BM271" s="38"/>
    </row>
    <row r="272" spans="1:65" ht="12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47"/>
      <c r="Q272" s="9"/>
      <c r="R272" s="9"/>
      <c r="S272" s="9"/>
      <c r="T272" s="9"/>
      <c r="U272" s="9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4"/>
      <c r="AL272" s="11"/>
      <c r="AM272" s="15"/>
      <c r="AN272" s="14"/>
      <c r="AO272" s="15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4"/>
      <c r="BA272" s="66"/>
      <c r="BB272" s="11"/>
      <c r="BC272" s="14"/>
      <c r="BD272" s="66"/>
      <c r="BE272" s="11"/>
      <c r="BF272" s="14"/>
      <c r="BG272" s="11"/>
      <c r="BH272" s="11"/>
      <c r="BI272" s="11"/>
      <c r="BJ272" s="11"/>
      <c r="BK272" s="11"/>
      <c r="BL272" s="38"/>
      <c r="BM272" s="38"/>
    </row>
    <row r="273" spans="1:65" ht="12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47"/>
      <c r="Q273" s="9"/>
      <c r="R273" s="9"/>
      <c r="S273" s="9"/>
      <c r="T273" s="9"/>
      <c r="U273" s="9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4"/>
      <c r="AL273" s="11"/>
      <c r="AM273" s="15"/>
      <c r="AN273" s="14"/>
      <c r="AO273" s="15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4"/>
      <c r="BA273" s="66"/>
      <c r="BB273" s="11"/>
      <c r="BC273" s="14"/>
      <c r="BD273" s="66"/>
      <c r="BE273" s="11"/>
      <c r="BF273" s="14"/>
      <c r="BG273" s="11"/>
      <c r="BH273" s="11"/>
      <c r="BI273" s="11"/>
      <c r="BJ273" s="11"/>
      <c r="BK273" s="11"/>
      <c r="BL273" s="38"/>
      <c r="BM273" s="38"/>
    </row>
    <row r="274" spans="1:65" ht="12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47"/>
      <c r="Q274" s="9"/>
      <c r="R274" s="9"/>
      <c r="S274" s="9"/>
      <c r="T274" s="9"/>
      <c r="U274" s="9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4"/>
      <c r="AL274" s="11"/>
      <c r="AM274" s="15"/>
      <c r="AN274" s="14"/>
      <c r="AO274" s="15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4"/>
      <c r="BA274" s="66"/>
      <c r="BB274" s="11"/>
      <c r="BC274" s="14"/>
      <c r="BD274" s="66"/>
      <c r="BE274" s="11"/>
      <c r="BF274" s="14"/>
      <c r="BG274" s="11"/>
      <c r="BH274" s="11"/>
      <c r="BI274" s="11"/>
      <c r="BJ274" s="11"/>
      <c r="BK274" s="11"/>
      <c r="BL274" s="38"/>
      <c r="BM274" s="38"/>
    </row>
    <row r="275" spans="1:65" ht="12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47"/>
      <c r="Q275" s="9"/>
      <c r="R275" s="9"/>
      <c r="S275" s="9"/>
      <c r="T275" s="9"/>
      <c r="U275" s="9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4"/>
      <c r="AL275" s="11"/>
      <c r="AM275" s="15"/>
      <c r="AN275" s="14"/>
      <c r="AO275" s="15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4"/>
      <c r="BA275" s="66"/>
      <c r="BB275" s="11"/>
      <c r="BC275" s="14"/>
      <c r="BD275" s="66"/>
      <c r="BE275" s="11"/>
      <c r="BF275" s="14"/>
      <c r="BG275" s="11"/>
      <c r="BH275" s="11"/>
      <c r="BI275" s="11"/>
      <c r="BJ275" s="11"/>
      <c r="BK275" s="11"/>
      <c r="BL275" s="38"/>
      <c r="BM275" s="38"/>
    </row>
    <row r="276" spans="1:65" ht="12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47"/>
      <c r="Q276" s="9"/>
      <c r="R276" s="9"/>
      <c r="S276" s="9"/>
      <c r="T276" s="9"/>
      <c r="U276" s="9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4"/>
      <c r="AL276" s="11"/>
      <c r="AM276" s="15"/>
      <c r="AN276" s="14"/>
      <c r="AO276" s="15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4"/>
      <c r="BA276" s="66"/>
      <c r="BB276" s="11"/>
      <c r="BC276" s="14"/>
      <c r="BD276" s="66"/>
      <c r="BE276" s="11"/>
      <c r="BF276" s="14"/>
      <c r="BG276" s="11"/>
      <c r="BH276" s="11"/>
      <c r="BI276" s="11"/>
      <c r="BJ276" s="11"/>
      <c r="BK276" s="11"/>
      <c r="BL276" s="38"/>
      <c r="BM276" s="38"/>
    </row>
    <row r="277" spans="1:65" ht="12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47"/>
      <c r="Q277" s="9"/>
      <c r="R277" s="9"/>
      <c r="S277" s="9"/>
      <c r="T277" s="9"/>
      <c r="U277" s="9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4"/>
      <c r="AL277" s="11"/>
      <c r="AM277" s="15"/>
      <c r="AN277" s="14"/>
      <c r="AO277" s="15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4"/>
      <c r="BA277" s="66"/>
      <c r="BB277" s="11"/>
      <c r="BC277" s="14"/>
      <c r="BD277" s="66"/>
      <c r="BE277" s="11"/>
      <c r="BF277" s="14"/>
      <c r="BG277" s="11"/>
      <c r="BH277" s="11"/>
      <c r="BI277" s="11"/>
      <c r="BJ277" s="11"/>
      <c r="BK277" s="11"/>
      <c r="BL277" s="38"/>
      <c r="BM277" s="38"/>
    </row>
    <row r="278" spans="1:65" ht="12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47"/>
      <c r="Q278" s="9"/>
      <c r="R278" s="9"/>
      <c r="S278" s="9"/>
      <c r="T278" s="9"/>
      <c r="U278" s="9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4"/>
      <c r="AL278" s="11"/>
      <c r="AM278" s="15"/>
      <c r="AN278" s="14"/>
      <c r="AO278" s="15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4"/>
      <c r="BA278" s="66"/>
      <c r="BB278" s="11"/>
      <c r="BC278" s="14"/>
      <c r="BD278" s="66"/>
      <c r="BE278" s="11"/>
      <c r="BF278" s="14"/>
      <c r="BG278" s="11"/>
      <c r="BH278" s="11"/>
      <c r="BI278" s="11"/>
      <c r="BJ278" s="11"/>
      <c r="BK278" s="11"/>
      <c r="BL278" s="38"/>
      <c r="BM278" s="38"/>
    </row>
    <row r="279" spans="1:65" ht="12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47"/>
      <c r="Q279" s="9"/>
      <c r="R279" s="9"/>
      <c r="S279" s="9"/>
      <c r="T279" s="9"/>
      <c r="U279" s="9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4"/>
      <c r="AL279" s="11"/>
      <c r="AM279" s="15"/>
      <c r="AN279" s="14"/>
      <c r="AO279" s="15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4"/>
      <c r="BA279" s="66"/>
      <c r="BB279" s="11"/>
      <c r="BC279" s="14"/>
      <c r="BD279" s="66"/>
      <c r="BE279" s="11"/>
      <c r="BF279" s="14"/>
      <c r="BG279" s="11"/>
      <c r="BH279" s="11"/>
      <c r="BI279" s="11"/>
      <c r="BJ279" s="11"/>
      <c r="BK279" s="11"/>
      <c r="BL279" s="38"/>
      <c r="BM279" s="38"/>
    </row>
    <row r="280" spans="1:65" ht="12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47"/>
      <c r="Q280" s="9"/>
      <c r="R280" s="9"/>
      <c r="S280" s="9"/>
      <c r="T280" s="9"/>
      <c r="U280" s="9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4"/>
      <c r="AL280" s="11"/>
      <c r="AM280" s="15"/>
      <c r="AN280" s="14"/>
      <c r="AO280" s="15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4"/>
      <c r="BA280" s="66"/>
      <c r="BB280" s="11"/>
      <c r="BC280" s="14"/>
      <c r="BD280" s="66"/>
      <c r="BE280" s="11"/>
      <c r="BF280" s="14"/>
      <c r="BG280" s="11"/>
      <c r="BH280" s="11"/>
      <c r="BI280" s="11"/>
      <c r="BJ280" s="11"/>
      <c r="BK280" s="11"/>
      <c r="BL280" s="38"/>
      <c r="BM280" s="38"/>
    </row>
    <row r="281" spans="1:65" ht="12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47"/>
      <c r="Q281" s="9"/>
      <c r="R281" s="9"/>
      <c r="S281" s="9"/>
      <c r="T281" s="9"/>
      <c r="U281" s="9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4"/>
      <c r="AL281" s="11"/>
      <c r="AM281" s="15"/>
      <c r="AN281" s="14"/>
      <c r="AO281" s="15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4"/>
      <c r="BA281" s="66"/>
      <c r="BB281" s="11"/>
      <c r="BC281" s="14"/>
      <c r="BD281" s="66"/>
      <c r="BE281" s="11"/>
      <c r="BF281" s="14"/>
      <c r="BG281" s="11"/>
      <c r="BH281" s="11"/>
      <c r="BI281" s="11"/>
      <c r="BJ281" s="11"/>
      <c r="BK281" s="11"/>
      <c r="BL281" s="38"/>
      <c r="BM281" s="38"/>
    </row>
    <row r="282" spans="1:65" ht="12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47"/>
      <c r="Q282" s="9"/>
      <c r="R282" s="9"/>
      <c r="S282" s="9"/>
      <c r="T282" s="9"/>
      <c r="U282" s="9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4"/>
      <c r="AL282" s="11"/>
      <c r="AM282" s="15"/>
      <c r="AN282" s="14"/>
      <c r="AO282" s="15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4"/>
      <c r="BA282" s="66"/>
      <c r="BB282" s="11"/>
      <c r="BC282" s="14"/>
      <c r="BD282" s="66"/>
      <c r="BE282" s="11"/>
      <c r="BF282" s="14"/>
      <c r="BG282" s="11"/>
      <c r="BH282" s="11"/>
      <c r="BI282" s="11"/>
      <c r="BJ282" s="11"/>
      <c r="BK282" s="11"/>
      <c r="BL282" s="38"/>
      <c r="BM282" s="38"/>
    </row>
    <row r="283" spans="1:65" ht="12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47"/>
      <c r="Q283" s="9"/>
      <c r="R283" s="9"/>
      <c r="S283" s="9"/>
      <c r="T283" s="9"/>
      <c r="U283" s="9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4"/>
      <c r="AL283" s="11"/>
      <c r="AM283" s="15"/>
      <c r="AN283" s="14"/>
      <c r="AO283" s="15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4"/>
      <c r="BA283" s="66"/>
      <c r="BB283" s="11"/>
      <c r="BC283" s="14"/>
      <c r="BD283" s="66"/>
      <c r="BE283" s="11"/>
      <c r="BF283" s="14"/>
      <c r="BG283" s="11"/>
      <c r="BH283" s="11"/>
      <c r="BI283" s="11"/>
      <c r="BJ283" s="11"/>
      <c r="BK283" s="11"/>
      <c r="BL283" s="38"/>
      <c r="BM283" s="38"/>
    </row>
    <row r="284" spans="1:65" ht="12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47"/>
      <c r="Q284" s="9"/>
      <c r="R284" s="9"/>
      <c r="S284" s="9"/>
      <c r="T284" s="9"/>
      <c r="U284" s="9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4"/>
      <c r="AL284" s="11"/>
      <c r="AM284" s="15"/>
      <c r="AN284" s="14"/>
      <c r="AO284" s="15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4"/>
      <c r="BA284" s="66"/>
      <c r="BB284" s="11"/>
      <c r="BC284" s="14"/>
      <c r="BD284" s="66"/>
      <c r="BE284" s="11"/>
      <c r="BF284" s="14"/>
      <c r="BG284" s="11"/>
      <c r="BH284" s="11"/>
      <c r="BI284" s="11"/>
      <c r="BJ284" s="11"/>
      <c r="BK284" s="11"/>
      <c r="BL284" s="38"/>
      <c r="BM284" s="38"/>
    </row>
    <row r="285" spans="1:65" ht="12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47"/>
      <c r="Q285" s="9"/>
      <c r="R285" s="9"/>
      <c r="S285" s="9"/>
      <c r="T285" s="9"/>
      <c r="U285" s="9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4"/>
      <c r="AL285" s="11"/>
      <c r="AM285" s="15"/>
      <c r="AN285" s="14"/>
      <c r="AO285" s="15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4"/>
      <c r="BA285" s="66"/>
      <c r="BB285" s="11"/>
      <c r="BC285" s="14"/>
      <c r="BD285" s="66"/>
      <c r="BE285" s="11"/>
      <c r="BF285" s="14"/>
      <c r="BG285" s="11"/>
      <c r="BH285" s="11"/>
      <c r="BI285" s="11"/>
      <c r="BJ285" s="11"/>
      <c r="BK285" s="11"/>
      <c r="BL285" s="38"/>
      <c r="BM285" s="38"/>
    </row>
    <row r="286" spans="1:65" ht="12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47"/>
      <c r="Q286" s="9"/>
      <c r="R286" s="9"/>
      <c r="S286" s="9"/>
      <c r="T286" s="9"/>
      <c r="U286" s="9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4"/>
      <c r="AL286" s="11"/>
      <c r="AM286" s="15"/>
      <c r="AN286" s="14"/>
      <c r="AO286" s="15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4"/>
      <c r="BA286" s="66"/>
      <c r="BB286" s="11"/>
      <c r="BC286" s="14"/>
      <c r="BD286" s="66"/>
      <c r="BE286" s="11"/>
      <c r="BF286" s="14"/>
      <c r="BG286" s="11"/>
      <c r="BH286" s="11"/>
      <c r="BI286" s="11"/>
      <c r="BJ286" s="11"/>
      <c r="BK286" s="11"/>
      <c r="BL286" s="38"/>
      <c r="BM286" s="38"/>
    </row>
    <row r="287" spans="1:65" ht="12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47"/>
      <c r="Q287" s="9"/>
      <c r="R287" s="9"/>
      <c r="S287" s="9"/>
      <c r="T287" s="9"/>
      <c r="U287" s="9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4"/>
      <c r="AL287" s="11"/>
      <c r="AM287" s="15"/>
      <c r="AN287" s="14"/>
      <c r="AO287" s="15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4"/>
      <c r="BA287" s="66"/>
      <c r="BB287" s="11"/>
      <c r="BC287" s="14"/>
      <c r="BD287" s="66"/>
      <c r="BE287" s="11"/>
      <c r="BF287" s="14"/>
      <c r="BG287" s="11"/>
      <c r="BH287" s="11"/>
      <c r="BI287" s="11"/>
      <c r="BJ287" s="11"/>
      <c r="BK287" s="11"/>
      <c r="BL287" s="38"/>
      <c r="BM287" s="38"/>
    </row>
    <row r="288" spans="1:65" ht="12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47"/>
      <c r="Q288" s="9"/>
      <c r="R288" s="9"/>
      <c r="S288" s="9"/>
      <c r="T288" s="9"/>
      <c r="U288" s="9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4"/>
      <c r="AL288" s="11"/>
      <c r="AM288" s="15"/>
      <c r="AN288" s="14"/>
      <c r="AO288" s="15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4"/>
      <c r="BA288" s="66"/>
      <c r="BB288" s="11"/>
      <c r="BC288" s="14"/>
      <c r="BD288" s="66"/>
      <c r="BE288" s="11"/>
      <c r="BF288" s="14"/>
      <c r="BG288" s="11"/>
      <c r="BH288" s="11"/>
      <c r="BI288" s="11"/>
      <c r="BJ288" s="11"/>
      <c r="BK288" s="11"/>
      <c r="BL288" s="38"/>
      <c r="BM288" s="38"/>
    </row>
    <row r="289" spans="1:65" ht="12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47"/>
      <c r="Q289" s="9"/>
      <c r="R289" s="9"/>
      <c r="S289" s="9"/>
      <c r="T289" s="9"/>
      <c r="U289" s="9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4"/>
      <c r="AL289" s="11"/>
      <c r="AM289" s="15"/>
      <c r="AN289" s="14"/>
      <c r="AO289" s="15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4"/>
      <c r="BA289" s="66"/>
      <c r="BB289" s="11"/>
      <c r="BC289" s="14"/>
      <c r="BD289" s="66"/>
      <c r="BE289" s="11"/>
      <c r="BF289" s="14"/>
      <c r="BG289" s="11"/>
      <c r="BH289" s="11"/>
      <c r="BI289" s="11"/>
      <c r="BJ289" s="11"/>
      <c r="BK289" s="11"/>
      <c r="BL289" s="38"/>
      <c r="BM289" s="38"/>
    </row>
    <row r="290" spans="1:65" ht="12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47"/>
      <c r="Q290" s="9"/>
      <c r="R290" s="9"/>
      <c r="S290" s="9"/>
      <c r="T290" s="9"/>
      <c r="U290" s="9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4"/>
      <c r="AL290" s="11"/>
      <c r="AM290" s="15"/>
      <c r="AN290" s="14"/>
      <c r="AO290" s="15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4"/>
      <c r="BA290" s="66"/>
      <c r="BB290" s="11"/>
      <c r="BC290" s="14"/>
      <c r="BD290" s="66"/>
      <c r="BE290" s="11"/>
      <c r="BF290" s="14"/>
      <c r="BG290" s="11"/>
      <c r="BH290" s="11"/>
      <c r="BI290" s="11"/>
      <c r="BJ290" s="11"/>
      <c r="BK290" s="11"/>
      <c r="BL290" s="38"/>
      <c r="BM290" s="38"/>
    </row>
    <row r="291" spans="1:65" ht="12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47"/>
      <c r="Q291" s="9"/>
      <c r="R291" s="9"/>
      <c r="S291" s="9"/>
      <c r="T291" s="9"/>
      <c r="U291" s="9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4"/>
      <c r="AL291" s="11"/>
      <c r="AM291" s="15"/>
      <c r="AN291" s="14"/>
      <c r="AO291" s="15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4"/>
      <c r="BA291" s="66"/>
      <c r="BB291" s="11"/>
      <c r="BC291" s="14"/>
      <c r="BD291" s="66"/>
      <c r="BE291" s="11"/>
      <c r="BF291" s="14"/>
      <c r="BG291" s="11"/>
      <c r="BH291" s="11"/>
      <c r="BI291" s="11"/>
      <c r="BJ291" s="11"/>
      <c r="BK291" s="11"/>
      <c r="BL291" s="38"/>
      <c r="BM291" s="38"/>
    </row>
    <row r="292" spans="1:65" ht="12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47"/>
      <c r="Q292" s="9"/>
      <c r="R292" s="9"/>
      <c r="S292" s="9"/>
      <c r="T292" s="9"/>
      <c r="U292" s="9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4"/>
      <c r="AL292" s="11"/>
      <c r="AM292" s="15"/>
      <c r="AN292" s="14"/>
      <c r="AO292" s="15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4"/>
      <c r="BA292" s="66"/>
      <c r="BB292" s="11"/>
      <c r="BC292" s="14"/>
      <c r="BD292" s="66"/>
      <c r="BE292" s="11"/>
      <c r="BF292" s="14"/>
      <c r="BG292" s="11"/>
      <c r="BH292" s="11"/>
      <c r="BI292" s="11"/>
      <c r="BJ292" s="11"/>
      <c r="BK292" s="11"/>
      <c r="BL292" s="38"/>
      <c r="BM292" s="38"/>
    </row>
    <row r="293" spans="1:65" ht="12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47"/>
      <c r="Q293" s="9"/>
      <c r="R293" s="9"/>
      <c r="S293" s="9"/>
      <c r="T293" s="9"/>
      <c r="U293" s="9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4"/>
      <c r="AL293" s="11"/>
      <c r="AM293" s="15"/>
      <c r="AN293" s="14"/>
      <c r="AO293" s="15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4"/>
      <c r="BA293" s="66"/>
      <c r="BB293" s="11"/>
      <c r="BC293" s="14"/>
      <c r="BD293" s="66"/>
      <c r="BE293" s="11"/>
      <c r="BF293" s="14"/>
      <c r="BG293" s="11"/>
      <c r="BH293" s="11"/>
      <c r="BI293" s="11"/>
      <c r="BJ293" s="11"/>
      <c r="BK293" s="11"/>
      <c r="BL293" s="38"/>
      <c r="BM293" s="38"/>
    </row>
    <row r="294" spans="1:65" ht="12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47"/>
      <c r="Q294" s="9"/>
      <c r="R294" s="9"/>
      <c r="S294" s="9"/>
      <c r="T294" s="9"/>
      <c r="U294" s="9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4"/>
      <c r="AL294" s="11"/>
      <c r="AM294" s="15"/>
      <c r="AN294" s="14"/>
      <c r="AO294" s="15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4"/>
      <c r="BA294" s="66"/>
      <c r="BB294" s="11"/>
      <c r="BC294" s="14"/>
      <c r="BD294" s="66"/>
      <c r="BE294" s="11"/>
      <c r="BF294" s="14"/>
      <c r="BG294" s="11"/>
      <c r="BH294" s="11"/>
      <c r="BI294" s="11"/>
      <c r="BJ294" s="11"/>
      <c r="BK294" s="11"/>
      <c r="BL294" s="38"/>
      <c r="BM294" s="38"/>
    </row>
    <row r="295" spans="1:65" ht="12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47"/>
      <c r="Q295" s="9"/>
      <c r="R295" s="9"/>
      <c r="S295" s="9"/>
      <c r="T295" s="9"/>
      <c r="U295" s="9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4"/>
      <c r="AL295" s="11"/>
      <c r="AM295" s="15"/>
      <c r="AN295" s="14"/>
      <c r="AO295" s="15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4"/>
      <c r="BA295" s="66"/>
      <c r="BB295" s="11"/>
      <c r="BC295" s="14"/>
      <c r="BD295" s="66"/>
      <c r="BE295" s="11"/>
      <c r="BF295" s="14"/>
      <c r="BG295" s="11"/>
      <c r="BH295" s="11"/>
      <c r="BI295" s="11"/>
      <c r="BJ295" s="11"/>
      <c r="BK295" s="11"/>
      <c r="BL295" s="38"/>
      <c r="BM295" s="38"/>
    </row>
    <row r="296" spans="1:65" ht="12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47"/>
      <c r="Q296" s="9"/>
      <c r="R296" s="9"/>
      <c r="S296" s="9"/>
      <c r="T296" s="9"/>
      <c r="U296" s="9"/>
      <c r="V296" s="9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4"/>
      <c r="AL296" s="11"/>
      <c r="AM296" s="15"/>
      <c r="AN296" s="14"/>
      <c r="AO296" s="15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4"/>
      <c r="BA296" s="66"/>
      <c r="BB296" s="11"/>
      <c r="BC296" s="14"/>
      <c r="BD296" s="66"/>
      <c r="BE296" s="11"/>
      <c r="BF296" s="14"/>
      <c r="BG296" s="11"/>
      <c r="BH296" s="11"/>
      <c r="BI296" s="11"/>
      <c r="BJ296" s="11"/>
      <c r="BK296" s="9"/>
      <c r="BL296" s="9"/>
      <c r="BM296" s="9"/>
    </row>
    <row r="297" spans="1:65" ht="12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47"/>
      <c r="Q297" s="9"/>
      <c r="R297" s="9"/>
      <c r="S297" s="9"/>
      <c r="T297" s="9"/>
      <c r="U297" s="9"/>
      <c r="V297" s="9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4"/>
      <c r="AL297" s="11"/>
      <c r="AM297" s="15"/>
      <c r="AN297" s="14"/>
      <c r="AO297" s="15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4"/>
      <c r="BA297" s="66"/>
      <c r="BB297" s="11"/>
      <c r="BC297" s="14"/>
      <c r="BD297" s="66"/>
      <c r="BE297" s="11"/>
      <c r="BF297" s="14"/>
      <c r="BG297" s="11"/>
      <c r="BH297" s="11"/>
      <c r="BI297" s="11"/>
      <c r="BJ297" s="11"/>
      <c r="BK297" s="9"/>
      <c r="BL297" s="9"/>
      <c r="BM297" s="9"/>
    </row>
    <row r="298" spans="1:65" ht="12" customHeight="1" x14ac:dyDescent="0.15">
      <c r="A298" s="9"/>
      <c r="P298" s="47"/>
      <c r="Q298" s="9"/>
      <c r="R298" s="9"/>
      <c r="S298" s="9"/>
      <c r="T298" s="9"/>
      <c r="U298" s="9"/>
      <c r="V298" s="9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4"/>
      <c r="AL298" s="11"/>
      <c r="AM298" s="15"/>
      <c r="AN298" s="14"/>
      <c r="AO298" s="15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4"/>
      <c r="BA298" s="66"/>
      <c r="BB298" s="11"/>
      <c r="BC298" s="14"/>
      <c r="BD298" s="66"/>
      <c r="BE298" s="11"/>
      <c r="BF298" s="14"/>
      <c r="BG298" s="11"/>
      <c r="BH298" s="11"/>
      <c r="BI298" s="11"/>
      <c r="BJ298" s="11"/>
      <c r="BK298" s="9"/>
      <c r="BL298" s="9"/>
      <c r="BM298" s="9"/>
    </row>
    <row r="299" spans="1:65" ht="12" customHeight="1" x14ac:dyDescent="0.15">
      <c r="A299" s="9"/>
      <c r="V299" s="9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4"/>
      <c r="AL299" s="11"/>
      <c r="AM299" s="15"/>
      <c r="AN299" s="14"/>
      <c r="AO299" s="15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4"/>
      <c r="BA299" s="66"/>
      <c r="BB299" s="11"/>
      <c r="BC299" s="14"/>
      <c r="BD299" s="66"/>
      <c r="BE299" s="11"/>
      <c r="BF299" s="14"/>
      <c r="BG299" s="11"/>
      <c r="BH299" s="11"/>
      <c r="BI299" s="11"/>
      <c r="BJ299" s="11"/>
      <c r="BK299" s="9"/>
      <c r="BL299" s="9"/>
      <c r="BM299" s="9"/>
    </row>
    <row r="300" spans="1:65" ht="12" customHeight="1" x14ac:dyDescent="0.15">
      <c r="A300" s="9"/>
      <c r="V300" s="9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4"/>
      <c r="AL300" s="11"/>
      <c r="AM300" s="15"/>
      <c r="AN300" s="14"/>
      <c r="AO300" s="15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4"/>
      <c r="BA300" s="66"/>
      <c r="BB300" s="11"/>
      <c r="BC300" s="14"/>
      <c r="BD300" s="66"/>
      <c r="BE300" s="11"/>
      <c r="BF300" s="14"/>
      <c r="BG300" s="11"/>
      <c r="BH300" s="11"/>
      <c r="BI300" s="11"/>
      <c r="BJ300" s="11"/>
      <c r="BK300" s="9"/>
      <c r="BL300" s="9"/>
      <c r="BM300" s="9"/>
    </row>
    <row r="301" spans="1:65" ht="12" customHeight="1" x14ac:dyDescent="0.15">
      <c r="A301" s="9"/>
      <c r="V301" s="9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4"/>
      <c r="AL301" s="11"/>
      <c r="AM301" s="15"/>
      <c r="AN301" s="14"/>
      <c r="AO301" s="15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4"/>
      <c r="BA301" s="66"/>
      <c r="BB301" s="11"/>
      <c r="BC301" s="14"/>
      <c r="BD301" s="66"/>
      <c r="BE301" s="11"/>
      <c r="BF301" s="14"/>
      <c r="BG301" s="11"/>
      <c r="BH301" s="11"/>
      <c r="BI301" s="11"/>
      <c r="BJ301" s="11"/>
      <c r="BK301" s="9"/>
      <c r="BL301" s="9"/>
      <c r="BM301" s="9"/>
    </row>
    <row r="302" spans="1:65" ht="12" customHeight="1" x14ac:dyDescent="0.15">
      <c r="A302" s="9"/>
      <c r="V302" s="9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4"/>
      <c r="AL302" s="11"/>
      <c r="AM302" s="15"/>
      <c r="AN302" s="14"/>
      <c r="AO302" s="15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4"/>
      <c r="BA302" s="66"/>
      <c r="BB302" s="11"/>
      <c r="BC302" s="14"/>
      <c r="BD302" s="66"/>
      <c r="BE302" s="11"/>
      <c r="BF302" s="14"/>
      <c r="BG302" s="11"/>
      <c r="BH302" s="11"/>
      <c r="BI302" s="11"/>
      <c r="BJ302" s="11"/>
      <c r="BK302" s="9"/>
      <c r="BL302" s="9"/>
      <c r="BM302" s="9"/>
    </row>
    <row r="303" spans="1:65" ht="12" customHeight="1" x14ac:dyDescent="0.15">
      <c r="V303" s="9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4"/>
      <c r="AL303" s="11"/>
      <c r="AM303" s="15"/>
      <c r="AN303" s="14"/>
      <c r="AO303" s="15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4"/>
      <c r="BA303" s="66"/>
      <c r="BB303" s="11"/>
      <c r="BC303" s="14"/>
      <c r="BD303" s="66"/>
      <c r="BE303" s="11"/>
      <c r="BF303" s="14"/>
      <c r="BG303" s="11"/>
      <c r="BH303" s="11"/>
      <c r="BI303" s="11"/>
      <c r="BJ303" s="11"/>
      <c r="BK303" s="9"/>
      <c r="BL303" s="9"/>
      <c r="BM303" s="9"/>
    </row>
    <row r="304" spans="1:65" ht="12" customHeight="1" x14ac:dyDescent="0.15">
      <c r="V304" s="9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4"/>
      <c r="AL304" s="11"/>
      <c r="AM304" s="15"/>
      <c r="AN304" s="14"/>
      <c r="AO304" s="15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4"/>
      <c r="BA304" s="66"/>
      <c r="BB304" s="11"/>
      <c r="BC304" s="14"/>
      <c r="BD304" s="66"/>
      <c r="BE304" s="11"/>
      <c r="BF304" s="14"/>
      <c r="BG304" s="11"/>
      <c r="BH304" s="11"/>
      <c r="BI304" s="11"/>
      <c r="BJ304" s="11"/>
      <c r="BK304" s="9"/>
      <c r="BL304" s="9"/>
      <c r="BM304" s="9"/>
    </row>
    <row r="305" spans="23:59" ht="12" customHeight="1" x14ac:dyDescent="0.15">
      <c r="W305" s="1"/>
      <c r="X305" s="1"/>
      <c r="AZ305" s="14"/>
      <c r="BA305" s="66"/>
      <c r="BC305" s="9"/>
      <c r="BD305" s="11"/>
      <c r="BE305" s="11"/>
      <c r="BF305" s="14"/>
      <c r="BG305" s="11"/>
    </row>
    <row r="306" spans="23:59" ht="12" customHeight="1" x14ac:dyDescent="0.15">
      <c r="W306" s="1"/>
      <c r="X306" s="1"/>
      <c r="AZ306" s="14"/>
      <c r="BA306" s="66"/>
      <c r="BC306" s="9"/>
      <c r="BD306" s="11"/>
      <c r="BE306" s="11"/>
      <c r="BF306" s="14"/>
      <c r="BG306" s="11"/>
    </row>
    <row r="307" spans="23:59" ht="12" customHeight="1" x14ac:dyDescent="0.15">
      <c r="W307" s="1"/>
      <c r="X307" s="1"/>
      <c r="AZ307" s="14"/>
      <c r="BA307" s="66"/>
      <c r="BC307" s="9"/>
      <c r="BD307" s="9"/>
      <c r="BE307" s="9"/>
      <c r="BF307" s="9"/>
      <c r="BG307" s="9"/>
    </row>
    <row r="308" spans="23:59" ht="12" customHeight="1" x14ac:dyDescent="0.15">
      <c r="W308" s="1"/>
      <c r="X308" s="1"/>
      <c r="AZ308" s="65"/>
      <c r="BA308" s="65"/>
      <c r="BC308" s="9"/>
      <c r="BD308" s="9"/>
      <c r="BE308" s="9"/>
      <c r="BF308" s="9"/>
      <c r="BG308" s="9"/>
    </row>
    <row r="309" spans="23:59" ht="12" customHeight="1" x14ac:dyDescent="0.15">
      <c r="W309" s="1"/>
      <c r="X309" s="1"/>
      <c r="AZ309" s="65"/>
      <c r="BA309" s="65"/>
      <c r="BC309" s="9"/>
      <c r="BD309" s="9"/>
      <c r="BE309" s="9"/>
      <c r="BF309" s="9"/>
      <c r="BG309" s="9"/>
    </row>
    <row r="310" spans="23:59" ht="12" customHeight="1" x14ac:dyDescent="0.15">
      <c r="W310" s="1"/>
      <c r="X310" s="1"/>
      <c r="AZ310" s="65"/>
      <c r="BA310" s="65"/>
      <c r="BC310" s="9"/>
      <c r="BD310" s="9"/>
      <c r="BE310" s="9"/>
      <c r="BF310" s="9"/>
      <c r="BG310" s="9"/>
    </row>
    <row r="311" spans="23:59" ht="12" customHeight="1" x14ac:dyDescent="0.15">
      <c r="W311" s="1"/>
      <c r="X311" s="1"/>
      <c r="AZ311" s="71"/>
      <c r="BA311" s="70"/>
      <c r="BC311" s="9"/>
      <c r="BD311" s="9"/>
      <c r="BE311" s="9"/>
      <c r="BF311" s="9"/>
      <c r="BG311" s="9"/>
    </row>
    <row r="312" spans="23:59" ht="12" customHeight="1" x14ac:dyDescent="0.15">
      <c r="W312" s="1"/>
      <c r="X312" s="1"/>
      <c r="AZ312" s="65"/>
      <c r="BA312" s="65"/>
      <c r="BC312" s="9"/>
      <c r="BD312" s="9"/>
      <c r="BE312" s="9"/>
      <c r="BF312" s="9"/>
      <c r="BG312" s="9"/>
    </row>
    <row r="313" spans="23:59" ht="12" customHeight="1" x14ac:dyDescent="0.15">
      <c r="W313" s="1"/>
      <c r="X313" s="1"/>
      <c r="AZ313" s="65"/>
      <c r="BA313" s="65"/>
      <c r="BC313" s="9"/>
      <c r="BD313" s="9"/>
      <c r="BE313" s="9"/>
      <c r="BF313" s="9"/>
      <c r="BG313" s="9"/>
    </row>
    <row r="314" spans="23:59" ht="12" customHeight="1" x14ac:dyDescent="0.15">
      <c r="W314" s="1"/>
      <c r="X314" s="1"/>
      <c r="AZ314" s="65"/>
      <c r="BA314" s="65"/>
      <c r="BC314" s="9"/>
      <c r="BD314" s="9"/>
      <c r="BE314" s="9"/>
      <c r="BF314" s="9"/>
      <c r="BG314" s="9"/>
    </row>
    <row r="315" spans="23:59" ht="12" customHeight="1" x14ac:dyDescent="0.15">
      <c r="W315" s="1"/>
      <c r="X315" s="1"/>
      <c r="AZ315" s="65"/>
      <c r="BA315" s="65"/>
      <c r="BC315" s="14"/>
      <c r="BD315" s="9"/>
      <c r="BE315" s="9"/>
      <c r="BF315" s="9"/>
      <c r="BG315" s="9"/>
    </row>
    <row r="316" spans="23:59" ht="12" customHeight="1" x14ac:dyDescent="0.15">
      <c r="W316" s="1"/>
      <c r="X316" s="1"/>
      <c r="AZ316" s="65"/>
      <c r="BA316" s="65"/>
      <c r="BC316" s="14"/>
      <c r="BD316" s="9"/>
      <c r="BE316" s="9"/>
      <c r="BF316" s="9"/>
      <c r="BG316" s="9"/>
    </row>
    <row r="317" spans="23:59" ht="12" customHeight="1" x14ac:dyDescent="0.15">
      <c r="W317" s="1"/>
      <c r="X317" s="1"/>
      <c r="AZ317" s="65"/>
      <c r="BA317" s="65"/>
      <c r="BC317" s="14"/>
      <c r="BD317" s="9"/>
      <c r="BE317" s="9"/>
      <c r="BF317" s="9"/>
      <c r="BG317" s="9"/>
    </row>
    <row r="318" spans="23:59" ht="12" customHeight="1" x14ac:dyDescent="0.15">
      <c r="W318" s="1"/>
      <c r="X318" s="1"/>
      <c r="AZ318" s="65"/>
      <c r="BA318" s="65"/>
      <c r="BC318" s="9"/>
    </row>
    <row r="319" spans="23:59" ht="12" customHeight="1" x14ac:dyDescent="0.15">
      <c r="W319" s="1"/>
      <c r="X319" s="1"/>
      <c r="AZ319" s="65"/>
      <c r="BA319" s="65"/>
      <c r="BC319" s="9"/>
    </row>
    <row r="320" spans="23:59" ht="12" customHeight="1" x14ac:dyDescent="0.15">
      <c r="W320" s="1"/>
      <c r="X320" s="1"/>
      <c r="AZ320" s="65"/>
      <c r="BA320" s="65"/>
      <c r="BC320" s="9"/>
    </row>
    <row r="321" spans="23:55" ht="12" customHeight="1" x14ac:dyDescent="0.15">
      <c r="W321" s="1"/>
      <c r="X321" s="1"/>
      <c r="AZ321" s="65"/>
      <c r="BA321" s="65"/>
      <c r="BC321" s="9"/>
    </row>
    <row r="322" spans="23:55" ht="12" customHeight="1" x14ac:dyDescent="0.15">
      <c r="W322" s="1"/>
      <c r="X322" s="1"/>
      <c r="AZ322" s="65"/>
      <c r="BA322" s="65"/>
      <c r="BC322" s="9"/>
    </row>
    <row r="323" spans="23:55" ht="12" customHeight="1" x14ac:dyDescent="0.15">
      <c r="W323" s="1"/>
      <c r="X323" s="1"/>
      <c r="AZ323" s="65"/>
      <c r="BA323" s="65"/>
      <c r="BC323" s="9"/>
    </row>
    <row r="324" spans="23:55" ht="12" customHeight="1" x14ac:dyDescent="0.15">
      <c r="W324" s="1"/>
      <c r="X324" s="1"/>
      <c r="AZ324" s="65"/>
      <c r="BA324" s="65"/>
      <c r="BC324" s="9"/>
    </row>
    <row r="325" spans="23:55" ht="12" customHeight="1" x14ac:dyDescent="0.15">
      <c r="W325" s="1"/>
      <c r="X325" s="1"/>
      <c r="AZ325" s="65"/>
      <c r="BA325" s="65"/>
      <c r="BC325" s="9"/>
    </row>
    <row r="326" spans="23:55" ht="12" customHeight="1" x14ac:dyDescent="0.15">
      <c r="W326" s="1"/>
      <c r="X326" s="1"/>
      <c r="AZ326" s="65"/>
      <c r="BA326" s="65"/>
      <c r="BC326" s="9"/>
    </row>
    <row r="327" spans="23:55" ht="12" customHeight="1" x14ac:dyDescent="0.15">
      <c r="W327" s="1"/>
      <c r="X327" s="1"/>
      <c r="AZ327" s="65"/>
      <c r="BA327" s="65"/>
      <c r="BC327" s="9"/>
    </row>
    <row r="328" spans="23:55" ht="12" customHeight="1" x14ac:dyDescent="0.15">
      <c r="W328" s="1"/>
      <c r="X328" s="1"/>
      <c r="AZ328" s="65"/>
      <c r="BA328" s="65"/>
      <c r="BC328" s="9"/>
    </row>
    <row r="329" spans="23:55" ht="12" customHeight="1" x14ac:dyDescent="0.15">
      <c r="W329" s="1"/>
      <c r="X329" s="1"/>
      <c r="AZ329" s="65"/>
      <c r="BA329" s="65"/>
      <c r="BC329" s="9"/>
    </row>
    <row r="330" spans="23:55" ht="12" customHeight="1" x14ac:dyDescent="0.15">
      <c r="W330" s="1"/>
      <c r="X330" s="1"/>
      <c r="AZ330" s="65"/>
      <c r="BA330" s="65"/>
      <c r="BC330" s="9"/>
    </row>
    <row r="331" spans="23:55" ht="12" customHeight="1" x14ac:dyDescent="0.15">
      <c r="W331" s="1"/>
      <c r="X331" s="1"/>
      <c r="AZ331" s="65"/>
      <c r="BA331" s="65"/>
      <c r="BC331" s="9"/>
    </row>
    <row r="332" spans="23:55" ht="12" customHeight="1" x14ac:dyDescent="0.15">
      <c r="W332" s="1"/>
      <c r="X332" s="1"/>
      <c r="AZ332" s="65"/>
      <c r="BA332" s="65"/>
      <c r="BC332" s="9"/>
    </row>
    <row r="333" spans="23:55" ht="12" customHeight="1" x14ac:dyDescent="0.15">
      <c r="W333" s="1"/>
      <c r="X333" s="1"/>
      <c r="AZ333" s="65"/>
      <c r="BA333" s="65"/>
      <c r="BC333" s="9"/>
    </row>
    <row r="334" spans="23:55" ht="12" customHeight="1" x14ac:dyDescent="0.15">
      <c r="W334" s="1"/>
      <c r="X334" s="1"/>
      <c r="AZ334" s="65"/>
      <c r="BA334" s="65"/>
      <c r="BC334" s="9"/>
    </row>
    <row r="335" spans="23:55" ht="12" customHeight="1" x14ac:dyDescent="0.15">
      <c r="W335" s="1"/>
      <c r="X335" s="1"/>
      <c r="AZ335" s="65"/>
      <c r="BA335" s="65"/>
      <c r="BC335" s="9"/>
    </row>
    <row r="336" spans="23:55" ht="12" customHeight="1" x14ac:dyDescent="0.15">
      <c r="W336" s="1"/>
      <c r="X336" s="1"/>
      <c r="AZ336" s="65"/>
      <c r="BA336" s="65"/>
      <c r="BC336" s="9"/>
    </row>
    <row r="337" spans="23:55" ht="12" customHeight="1" x14ac:dyDescent="0.15">
      <c r="W337" s="1"/>
      <c r="X337" s="1"/>
      <c r="AZ337" s="65"/>
      <c r="BA337" s="65"/>
      <c r="BC337" s="9"/>
    </row>
    <row r="338" spans="23:55" ht="12" customHeight="1" x14ac:dyDescent="0.15">
      <c r="W338" s="1"/>
      <c r="X338" s="1"/>
      <c r="AZ338" s="65"/>
      <c r="BA338" s="65"/>
      <c r="BC338" s="9"/>
    </row>
    <row r="339" spans="23:55" ht="12" customHeight="1" x14ac:dyDescent="0.15">
      <c r="W339" s="1"/>
      <c r="X339" s="1"/>
      <c r="AZ339" s="65"/>
      <c r="BA339" s="65"/>
      <c r="BC339" s="9"/>
    </row>
    <row r="340" spans="23:55" ht="12" customHeight="1" x14ac:dyDescent="0.15">
      <c r="W340" s="1"/>
      <c r="X340" s="1"/>
      <c r="AZ340" s="65"/>
      <c r="BA340" s="65"/>
      <c r="BC340" s="9"/>
    </row>
    <row r="341" spans="23:55" ht="12" customHeight="1" x14ac:dyDescent="0.15">
      <c r="W341" s="1"/>
      <c r="X341" s="1"/>
      <c r="AZ341" s="65"/>
      <c r="BA341" s="65"/>
      <c r="BC341" s="9"/>
    </row>
    <row r="342" spans="23:55" ht="12" customHeight="1" x14ac:dyDescent="0.15">
      <c r="W342" s="1"/>
      <c r="X342" s="1"/>
      <c r="AZ342" s="65"/>
      <c r="BA342" s="65"/>
      <c r="BC342" s="9"/>
    </row>
    <row r="343" spans="23:55" ht="12" customHeight="1" x14ac:dyDescent="0.15">
      <c r="W343" s="1"/>
      <c r="X343" s="1"/>
      <c r="AZ343" s="65"/>
      <c r="BA343" s="65"/>
      <c r="BC343" s="9"/>
    </row>
    <row r="344" spans="23:55" ht="12" customHeight="1" x14ac:dyDescent="0.15">
      <c r="W344" s="1"/>
      <c r="X344" s="1"/>
      <c r="AZ344" s="65"/>
      <c r="BA344" s="65"/>
      <c r="BC344" s="9"/>
    </row>
    <row r="345" spans="23:55" ht="12" customHeight="1" x14ac:dyDescent="0.15">
      <c r="W345" s="1"/>
      <c r="X345" s="1"/>
      <c r="AZ345" s="65"/>
      <c r="BA345" s="65"/>
      <c r="BC345" s="9"/>
    </row>
    <row r="346" spans="23:55" ht="12" customHeight="1" x14ac:dyDescent="0.15">
      <c r="W346" s="1"/>
      <c r="X346" s="1"/>
      <c r="AZ346" s="65"/>
      <c r="BA346" s="65"/>
      <c r="BC346" s="9"/>
    </row>
    <row r="347" spans="23:55" ht="12" customHeight="1" x14ac:dyDescent="0.15">
      <c r="W347" s="1"/>
      <c r="X347" s="1"/>
      <c r="AZ347" s="65"/>
      <c r="BA347" s="65"/>
      <c r="BC347" s="9"/>
    </row>
    <row r="348" spans="23:55" ht="12" customHeight="1" x14ac:dyDescent="0.15">
      <c r="W348" s="1"/>
      <c r="X348" s="1"/>
      <c r="AZ348" s="68"/>
      <c r="BA348" s="68"/>
      <c r="BC348" s="9"/>
    </row>
    <row r="349" spans="23:55" ht="12" customHeight="1" x14ac:dyDescent="0.15">
      <c r="W349" s="1"/>
      <c r="X349" s="1"/>
      <c r="AZ349" s="65"/>
      <c r="BA349" s="65"/>
      <c r="BC349" s="9"/>
    </row>
    <row r="350" spans="23:55" ht="12" customHeight="1" x14ac:dyDescent="0.15">
      <c r="W350" s="1"/>
      <c r="X350" s="1"/>
      <c r="AZ350" s="65"/>
      <c r="BA350" s="65"/>
      <c r="BC350" s="9"/>
    </row>
    <row r="351" spans="23:55" ht="12" customHeight="1" x14ac:dyDescent="0.15">
      <c r="W351" s="1"/>
      <c r="X351" s="1"/>
      <c r="AZ351" s="65"/>
      <c r="BA351" s="65"/>
      <c r="BC351" s="9"/>
    </row>
    <row r="352" spans="23:55" ht="12" customHeight="1" x14ac:dyDescent="0.15">
      <c r="W352" s="1"/>
      <c r="X352" s="1"/>
      <c r="AZ352" s="65"/>
      <c r="BA352" s="65"/>
      <c r="BC352" s="9"/>
    </row>
    <row r="353" spans="23:55" ht="12" customHeight="1" x14ac:dyDescent="0.15">
      <c r="W353" s="1"/>
      <c r="X353" s="1"/>
      <c r="AZ353" s="65"/>
      <c r="BA353" s="65"/>
      <c r="BC353" s="9"/>
    </row>
    <row r="354" spans="23:55" ht="12" customHeight="1" x14ac:dyDescent="0.15">
      <c r="W354" s="1"/>
      <c r="X354" s="1"/>
      <c r="AZ354" s="65"/>
      <c r="BA354" s="65"/>
      <c r="BC354" s="9"/>
    </row>
    <row r="355" spans="23:55" ht="12" customHeight="1" x14ac:dyDescent="0.15">
      <c r="W355" s="1"/>
      <c r="X355" s="1"/>
      <c r="AZ355" s="65"/>
      <c r="BA355" s="65"/>
      <c r="BC355" s="9"/>
    </row>
    <row r="356" spans="23:55" ht="12" customHeight="1" x14ac:dyDescent="0.15">
      <c r="W356" s="1"/>
      <c r="X356" s="1"/>
      <c r="AZ356" s="65"/>
      <c r="BA356" s="65"/>
      <c r="BC356" s="9"/>
    </row>
    <row r="357" spans="23:55" ht="12" customHeight="1" x14ac:dyDescent="0.15">
      <c r="W357" s="1"/>
      <c r="X357" s="1"/>
      <c r="AZ357" s="65"/>
      <c r="BA357" s="65"/>
      <c r="BC357" s="9"/>
    </row>
    <row r="358" spans="23:55" ht="12" customHeight="1" x14ac:dyDescent="0.15">
      <c r="W358" s="1"/>
      <c r="X358" s="1"/>
      <c r="AZ358" s="65"/>
      <c r="BA358" s="65"/>
      <c r="BC358" s="9"/>
    </row>
    <row r="359" spans="23:55" ht="12" customHeight="1" x14ac:dyDescent="0.15">
      <c r="W359" s="1"/>
      <c r="X359" s="1"/>
      <c r="AZ359" s="65"/>
      <c r="BA359" s="65"/>
      <c r="BC359" s="9"/>
    </row>
    <row r="360" spans="23:55" ht="12" customHeight="1" x14ac:dyDescent="0.15">
      <c r="W360" s="1"/>
      <c r="X360" s="1"/>
      <c r="AZ360" s="65"/>
      <c r="BA360" s="65"/>
      <c r="BC360" s="9"/>
    </row>
    <row r="361" spans="23:55" ht="12" customHeight="1" x14ac:dyDescent="0.15">
      <c r="W361" s="1"/>
      <c r="X361" s="1"/>
      <c r="AZ361" s="65"/>
      <c r="BA361" s="65"/>
      <c r="BC361" s="9"/>
    </row>
    <row r="362" spans="23:55" ht="12" customHeight="1" x14ac:dyDescent="0.15">
      <c r="W362" s="1"/>
      <c r="X362" s="1"/>
      <c r="AZ362" s="65"/>
      <c r="BA362" s="65"/>
      <c r="BC362" s="9"/>
    </row>
    <row r="363" spans="23:55" ht="12" customHeight="1" x14ac:dyDescent="0.15">
      <c r="W363" s="1"/>
      <c r="X363" s="1"/>
      <c r="AZ363" s="65"/>
      <c r="BA363" s="65"/>
      <c r="BC363" s="9"/>
    </row>
    <row r="364" spans="23:55" ht="12" customHeight="1" x14ac:dyDescent="0.15">
      <c r="W364" s="1"/>
      <c r="X364" s="1"/>
      <c r="AZ364" s="65"/>
      <c r="BA364" s="65"/>
      <c r="BC364" s="9"/>
    </row>
    <row r="365" spans="23:55" ht="12" customHeight="1" x14ac:dyDescent="0.15">
      <c r="W365" s="1"/>
      <c r="X365" s="1"/>
      <c r="AZ365" s="65"/>
      <c r="BA365" s="65"/>
      <c r="BC365" s="9"/>
    </row>
    <row r="366" spans="23:55" ht="12" customHeight="1" x14ac:dyDescent="0.15">
      <c r="W366" s="1"/>
      <c r="X366" s="1"/>
      <c r="AZ366" s="65"/>
      <c r="BA366" s="65"/>
      <c r="BC366" s="9"/>
    </row>
    <row r="367" spans="23:55" ht="12" customHeight="1" x14ac:dyDescent="0.15">
      <c r="W367" s="1"/>
      <c r="X367" s="1"/>
      <c r="AZ367" s="65"/>
      <c r="BA367" s="65"/>
      <c r="BC367" s="9"/>
    </row>
    <row r="368" spans="23:55" ht="12" customHeight="1" x14ac:dyDescent="0.15">
      <c r="W368" s="1"/>
      <c r="X368" s="1"/>
      <c r="AZ368" s="65"/>
      <c r="BA368" s="65"/>
      <c r="BC368" s="9"/>
    </row>
    <row r="369" spans="23:55" ht="12" customHeight="1" x14ac:dyDescent="0.15">
      <c r="W369" s="1"/>
      <c r="X369" s="1"/>
      <c r="AZ369" s="65"/>
      <c r="BA369" s="65"/>
      <c r="BC369" s="9"/>
    </row>
    <row r="370" spans="23:55" ht="12" customHeight="1" x14ac:dyDescent="0.15">
      <c r="W370" s="1"/>
      <c r="X370" s="1"/>
      <c r="AZ370" s="65"/>
      <c r="BA370" s="65"/>
      <c r="BC370" s="9"/>
    </row>
    <row r="371" spans="23:55" ht="12" customHeight="1" x14ac:dyDescent="0.15">
      <c r="W371" s="1"/>
      <c r="X371" s="1"/>
      <c r="AZ371" s="65"/>
      <c r="BA371" s="65"/>
      <c r="BC371" s="9"/>
    </row>
    <row r="372" spans="23:55" ht="12" customHeight="1" x14ac:dyDescent="0.15">
      <c r="W372" s="1"/>
      <c r="X372" s="1"/>
      <c r="AZ372" s="65"/>
      <c r="BA372" s="65"/>
      <c r="BC372" s="9"/>
    </row>
    <row r="373" spans="23:55" ht="12" customHeight="1" x14ac:dyDescent="0.15">
      <c r="W373" s="1"/>
      <c r="X373" s="1"/>
      <c r="AZ373" s="65"/>
      <c r="BA373" s="65"/>
      <c r="BC373" s="9"/>
    </row>
    <row r="374" spans="23:55" ht="12" customHeight="1" x14ac:dyDescent="0.15">
      <c r="W374" s="1"/>
      <c r="X374" s="1"/>
      <c r="AZ374" s="65"/>
      <c r="BA374" s="65"/>
      <c r="BC374" s="9"/>
    </row>
    <row r="375" spans="23:55" ht="12" customHeight="1" x14ac:dyDescent="0.15">
      <c r="W375" s="1"/>
      <c r="X375" s="1"/>
      <c r="AZ375" s="65"/>
      <c r="BA375" s="65"/>
      <c r="BC375" s="9"/>
    </row>
    <row r="376" spans="23:55" ht="12" customHeight="1" x14ac:dyDescent="0.15">
      <c r="W376" s="1"/>
      <c r="X376" s="1"/>
      <c r="AZ376" s="65"/>
      <c r="BA376" s="65"/>
      <c r="BC376" s="9"/>
    </row>
    <row r="377" spans="23:55" ht="12" customHeight="1" x14ac:dyDescent="0.15">
      <c r="W377" s="1"/>
      <c r="X377" s="1"/>
      <c r="AZ377" s="65"/>
      <c r="BA377" s="65"/>
      <c r="BC377" s="9"/>
    </row>
    <row r="378" spans="23:55" ht="12" customHeight="1" x14ac:dyDescent="0.15">
      <c r="W378" s="1"/>
      <c r="X378" s="1"/>
      <c r="AZ378" s="65"/>
      <c r="BA378" s="65"/>
      <c r="BC378" s="9"/>
    </row>
    <row r="379" spans="23:55" ht="12" customHeight="1" x14ac:dyDescent="0.15">
      <c r="W379" s="1"/>
      <c r="X379" s="1"/>
      <c r="AZ379" s="65"/>
      <c r="BA379" s="65"/>
      <c r="BC379" s="9"/>
    </row>
    <row r="380" spans="23:55" ht="12" customHeight="1" x14ac:dyDescent="0.15">
      <c r="W380" s="1"/>
      <c r="X380" s="1"/>
      <c r="AZ380" s="65"/>
      <c r="BA380" s="65"/>
      <c r="BC380" s="9"/>
    </row>
    <row r="381" spans="23:55" ht="12" customHeight="1" x14ac:dyDescent="0.15">
      <c r="W381" s="1"/>
      <c r="X381" s="1"/>
      <c r="AZ381" s="65"/>
      <c r="BA381" s="65"/>
      <c r="BC381" s="9"/>
    </row>
    <row r="382" spans="23:55" ht="12" customHeight="1" x14ac:dyDescent="0.15">
      <c r="W382" s="1"/>
      <c r="X382" s="1"/>
      <c r="AZ382" s="65"/>
      <c r="BA382" s="65"/>
      <c r="BC382" s="9"/>
    </row>
    <row r="383" spans="23:55" ht="12" customHeight="1" x14ac:dyDescent="0.15">
      <c r="W383" s="1"/>
      <c r="X383" s="1"/>
      <c r="AZ383" s="65"/>
      <c r="BA383" s="65"/>
      <c r="BC383" s="9"/>
    </row>
    <row r="384" spans="23:55" ht="12" customHeight="1" x14ac:dyDescent="0.15">
      <c r="W384" s="1"/>
      <c r="X384" s="1"/>
      <c r="AZ384" s="65"/>
      <c r="BA384" s="65"/>
      <c r="BC384" s="9"/>
    </row>
    <row r="385" spans="23:55" ht="12" customHeight="1" x14ac:dyDescent="0.15">
      <c r="W385" s="1"/>
      <c r="X385" s="1"/>
      <c r="AZ385" s="65"/>
      <c r="BA385" s="65"/>
      <c r="BC385" s="9"/>
    </row>
    <row r="386" spans="23:55" ht="12" customHeight="1" x14ac:dyDescent="0.15">
      <c r="W386" s="1"/>
      <c r="X386" s="1"/>
      <c r="AZ386" s="65"/>
      <c r="BA386" s="65"/>
      <c r="BC386" s="9"/>
    </row>
    <row r="387" spans="23:55" ht="12" customHeight="1" x14ac:dyDescent="0.15">
      <c r="W387" s="1"/>
      <c r="X387" s="1"/>
      <c r="AZ387" s="65"/>
      <c r="BA387" s="65"/>
      <c r="BC387" s="9"/>
    </row>
    <row r="388" spans="23:55" ht="12" customHeight="1" x14ac:dyDescent="0.15">
      <c r="W388" s="1"/>
      <c r="X388" s="1"/>
      <c r="AZ388" s="65"/>
      <c r="BA388" s="65"/>
      <c r="BC388" s="9"/>
    </row>
    <row r="389" spans="23:55" ht="12" customHeight="1" x14ac:dyDescent="0.15">
      <c r="W389" s="1"/>
      <c r="X389" s="1"/>
      <c r="AZ389" s="65"/>
      <c r="BA389" s="65"/>
      <c r="BC389" s="9"/>
    </row>
    <row r="390" spans="23:55" ht="12" customHeight="1" x14ac:dyDescent="0.15">
      <c r="W390" s="1"/>
      <c r="X390" s="1"/>
      <c r="AZ390" s="65"/>
      <c r="BA390" s="65"/>
      <c r="BC390" s="9"/>
    </row>
    <row r="391" spans="23:55" ht="12" customHeight="1" x14ac:dyDescent="0.15">
      <c r="W391" s="1"/>
      <c r="X391" s="1"/>
      <c r="AZ391" s="65"/>
      <c r="BA391" s="65"/>
      <c r="BC391" s="9"/>
    </row>
    <row r="392" spans="23:55" ht="12" customHeight="1" x14ac:dyDescent="0.15">
      <c r="W392" s="1"/>
      <c r="X392" s="1"/>
      <c r="AZ392" s="65"/>
      <c r="BA392" s="65"/>
      <c r="BC392" s="9"/>
    </row>
    <row r="393" spans="23:55" ht="12" customHeight="1" x14ac:dyDescent="0.15">
      <c r="W393" s="1"/>
      <c r="X393" s="1"/>
      <c r="AZ393" s="65"/>
      <c r="BA393" s="65"/>
      <c r="BC393" s="9"/>
    </row>
    <row r="394" spans="23:55" ht="12" customHeight="1" x14ac:dyDescent="0.15">
      <c r="W394" s="1"/>
      <c r="X394" s="1"/>
      <c r="AZ394" s="65"/>
      <c r="BA394" s="65"/>
      <c r="BC394" s="9"/>
    </row>
    <row r="395" spans="23:55" ht="12" customHeight="1" x14ac:dyDescent="0.15">
      <c r="W395" s="1"/>
      <c r="X395" s="1"/>
      <c r="AZ395" s="65"/>
      <c r="BA395" s="65"/>
      <c r="BC395" s="9"/>
    </row>
    <row r="396" spans="23:55" ht="12" customHeight="1" x14ac:dyDescent="0.15">
      <c r="W396" s="1"/>
      <c r="X396" s="1"/>
      <c r="AZ396" s="65"/>
      <c r="BA396" s="65"/>
      <c r="BC396" s="9"/>
    </row>
    <row r="397" spans="23:55" ht="12" customHeight="1" x14ac:dyDescent="0.15">
      <c r="W397" s="1"/>
      <c r="X397" s="1"/>
      <c r="AZ397" s="65"/>
      <c r="BA397" s="65"/>
      <c r="BC397" s="9"/>
    </row>
    <row r="398" spans="23:55" ht="12" customHeight="1" x14ac:dyDescent="0.15">
      <c r="W398" s="1"/>
      <c r="X398" s="1"/>
      <c r="AZ398" s="65"/>
      <c r="BA398" s="65"/>
      <c r="BC398" s="9"/>
    </row>
    <row r="399" spans="23:55" ht="12" customHeight="1" x14ac:dyDescent="0.15">
      <c r="W399" s="1"/>
      <c r="X399" s="1"/>
      <c r="AZ399" s="65"/>
      <c r="BA399" s="65"/>
      <c r="BC399" s="9"/>
    </row>
    <row r="400" spans="23:55" ht="12" customHeight="1" x14ac:dyDescent="0.15">
      <c r="W400" s="1"/>
      <c r="X400" s="1"/>
      <c r="AZ400" s="65"/>
      <c r="BA400" s="65"/>
      <c r="BC400" s="9"/>
    </row>
    <row r="401" spans="23:55" ht="12" customHeight="1" x14ac:dyDescent="0.15">
      <c r="W401" s="1"/>
      <c r="X401" s="1"/>
      <c r="AZ401" s="65"/>
      <c r="BA401" s="65"/>
      <c r="BC401" s="9"/>
    </row>
    <row r="402" spans="23:55" ht="12" customHeight="1" x14ac:dyDescent="0.15">
      <c r="W402" s="1"/>
      <c r="X402" s="1"/>
      <c r="AZ402" s="65"/>
      <c r="BA402" s="65"/>
      <c r="BC402" s="9"/>
    </row>
    <row r="403" spans="23:55" ht="12" customHeight="1" x14ac:dyDescent="0.15">
      <c r="W403" s="1"/>
      <c r="X403" s="1"/>
      <c r="AZ403" s="65"/>
      <c r="BA403" s="65"/>
      <c r="BC403" s="9"/>
    </row>
    <row r="404" spans="23:55" ht="12" customHeight="1" x14ac:dyDescent="0.15">
      <c r="W404" s="1"/>
      <c r="X404" s="1"/>
      <c r="AZ404" s="60"/>
      <c r="BA404" s="60"/>
      <c r="BC404" s="9"/>
    </row>
    <row r="405" spans="23:55" ht="12" customHeight="1" x14ac:dyDescent="0.15">
      <c r="W405" s="1"/>
      <c r="X405" s="1"/>
      <c r="AZ405" s="65"/>
      <c r="BA405" s="65"/>
      <c r="BC405" s="9"/>
    </row>
    <row r="406" spans="23:55" ht="12" customHeight="1" x14ac:dyDescent="0.15">
      <c r="W406" s="1"/>
      <c r="X406" s="1"/>
      <c r="AZ406" s="65"/>
      <c r="BA406" s="65"/>
      <c r="BC406" s="9"/>
    </row>
    <row r="407" spans="23:55" ht="12" customHeight="1" x14ac:dyDescent="0.15">
      <c r="W407" s="1"/>
      <c r="X407" s="1"/>
      <c r="AZ407" s="65"/>
      <c r="BA407" s="65"/>
      <c r="BC407" s="9"/>
    </row>
    <row r="408" spans="23:55" ht="12" customHeight="1" x14ac:dyDescent="0.15">
      <c r="W408" s="1"/>
      <c r="X408" s="1"/>
      <c r="AZ408" s="65"/>
      <c r="BA408" s="65"/>
      <c r="BC408" s="9"/>
    </row>
    <row r="409" spans="23:55" ht="12" customHeight="1" x14ac:dyDescent="0.15">
      <c r="W409" s="1"/>
      <c r="X409" s="1"/>
      <c r="AZ409" s="60"/>
      <c r="BA409" s="60"/>
      <c r="BC409" s="9"/>
    </row>
    <row r="410" spans="23:55" ht="12" customHeight="1" x14ac:dyDescent="0.15">
      <c r="W410" s="1"/>
      <c r="X410" s="1"/>
      <c r="AZ410" s="65"/>
      <c r="BA410" s="65"/>
      <c r="BC410" s="9"/>
    </row>
    <row r="411" spans="23:55" ht="12" customHeight="1" x14ac:dyDescent="0.15">
      <c r="W411" s="1"/>
      <c r="X411" s="1"/>
      <c r="AZ411" s="65"/>
      <c r="BA411" s="65"/>
      <c r="BC411" s="9"/>
    </row>
    <row r="412" spans="23:55" ht="12" customHeight="1" x14ac:dyDescent="0.15">
      <c r="W412" s="1"/>
      <c r="X412" s="1"/>
      <c r="AZ412" s="65"/>
      <c r="BA412" s="65"/>
      <c r="BC412" s="9"/>
    </row>
    <row r="413" spans="23:55" ht="12" customHeight="1" x14ac:dyDescent="0.15">
      <c r="W413" s="1"/>
      <c r="X413" s="1"/>
      <c r="AZ413" s="65"/>
      <c r="BA413" s="65"/>
      <c r="BC413" s="9"/>
    </row>
    <row r="414" spans="23:55" ht="12" customHeight="1" x14ac:dyDescent="0.15">
      <c r="W414" s="1"/>
      <c r="X414" s="1"/>
      <c r="AZ414" s="60"/>
      <c r="BA414" s="60"/>
      <c r="BC414" s="9"/>
    </row>
    <row r="415" spans="23:55" ht="12" customHeight="1" x14ac:dyDescent="0.15">
      <c r="W415" s="1"/>
      <c r="X415" s="1"/>
      <c r="AZ415" s="65"/>
      <c r="BA415" s="65"/>
      <c r="BC415" s="9"/>
    </row>
    <row r="416" spans="23:55" ht="12" customHeight="1" x14ac:dyDescent="0.15">
      <c r="W416" s="1"/>
      <c r="X416" s="1"/>
      <c r="AZ416" s="65"/>
      <c r="BA416" s="65"/>
      <c r="BC416" s="9"/>
    </row>
    <row r="417" spans="23:55" ht="12" customHeight="1" x14ac:dyDescent="0.15">
      <c r="W417" s="1"/>
      <c r="X417" s="1"/>
      <c r="AZ417" s="65"/>
      <c r="BA417" s="65"/>
      <c r="BC417" s="9"/>
    </row>
    <row r="418" spans="23:55" ht="12" customHeight="1" x14ac:dyDescent="0.15">
      <c r="W418" s="1"/>
      <c r="X418" s="1"/>
      <c r="AZ418" s="65"/>
      <c r="BA418" s="65"/>
      <c r="BC418" s="9"/>
    </row>
    <row r="419" spans="23:55" ht="12" customHeight="1" x14ac:dyDescent="0.15">
      <c r="W419" s="1"/>
      <c r="X419" s="1"/>
      <c r="AZ419" s="60"/>
      <c r="BA419" s="60"/>
      <c r="BC419" s="9"/>
    </row>
    <row r="420" spans="23:55" ht="12" customHeight="1" x14ac:dyDescent="0.15">
      <c r="W420" s="1"/>
      <c r="X420" s="1"/>
      <c r="AZ420" s="65"/>
      <c r="BA420" s="65"/>
      <c r="BC420" s="9"/>
    </row>
    <row r="421" spans="23:55" ht="12" customHeight="1" x14ac:dyDescent="0.15">
      <c r="W421" s="1"/>
      <c r="X421" s="1"/>
      <c r="AZ421" s="65"/>
      <c r="BA421" s="65"/>
      <c r="BC421" s="9"/>
    </row>
    <row r="422" spans="23:55" ht="12" customHeight="1" x14ac:dyDescent="0.15">
      <c r="W422" s="1"/>
      <c r="X422" s="1"/>
      <c r="AZ422" s="65"/>
      <c r="BA422" s="65"/>
      <c r="BC422" s="9"/>
    </row>
    <row r="423" spans="23:55" ht="12" customHeight="1" x14ac:dyDescent="0.15">
      <c r="W423" s="1"/>
      <c r="X423" s="1"/>
      <c r="AZ423" s="65"/>
      <c r="BA423" s="65"/>
      <c r="BC423" s="9"/>
    </row>
    <row r="424" spans="23:55" ht="12" customHeight="1" x14ac:dyDescent="0.15">
      <c r="W424" s="1"/>
      <c r="X424" s="1"/>
      <c r="AZ424" s="60"/>
      <c r="BA424" s="60"/>
      <c r="BC424" s="9"/>
    </row>
    <row r="425" spans="23:55" ht="12" customHeight="1" x14ac:dyDescent="0.15">
      <c r="W425" s="1"/>
      <c r="X425" s="1"/>
      <c r="AZ425" s="65"/>
      <c r="BA425" s="65"/>
      <c r="BC425" s="9"/>
    </row>
    <row r="426" spans="23:55" ht="12" customHeight="1" x14ac:dyDescent="0.15">
      <c r="W426" s="1"/>
      <c r="X426" s="1"/>
      <c r="AZ426" s="65"/>
      <c r="BA426" s="65"/>
      <c r="BC426" s="9"/>
    </row>
    <row r="427" spans="23:55" ht="12" customHeight="1" x14ac:dyDescent="0.15">
      <c r="W427" s="1"/>
      <c r="X427" s="1"/>
      <c r="AZ427" s="65"/>
      <c r="BA427" s="65"/>
      <c r="BC427" s="9"/>
    </row>
    <row r="428" spans="23:55" ht="12" customHeight="1" x14ac:dyDescent="0.15">
      <c r="W428" s="1"/>
      <c r="X428" s="1"/>
      <c r="AZ428" s="65"/>
      <c r="BA428" s="65"/>
      <c r="BC428" s="9"/>
    </row>
    <row r="429" spans="23:55" ht="12" customHeight="1" x14ac:dyDescent="0.15">
      <c r="W429" s="1"/>
      <c r="X429" s="1"/>
      <c r="AZ429" s="60"/>
      <c r="BA429" s="60"/>
      <c r="BC429" s="9"/>
    </row>
    <row r="430" spans="23:55" ht="12" customHeight="1" x14ac:dyDescent="0.15">
      <c r="W430" s="1"/>
      <c r="X430" s="1"/>
      <c r="AZ430" s="65"/>
      <c r="BA430" s="65"/>
      <c r="BC430" s="9"/>
    </row>
    <row r="431" spans="23:55" ht="12" customHeight="1" x14ac:dyDescent="0.15">
      <c r="W431" s="1"/>
      <c r="X431" s="1"/>
      <c r="AZ431" s="65"/>
      <c r="BA431" s="65"/>
      <c r="BC431" s="9"/>
    </row>
    <row r="432" spans="23:55" ht="12" customHeight="1" x14ac:dyDescent="0.15">
      <c r="W432" s="1"/>
      <c r="X432" s="1"/>
      <c r="AZ432" s="65"/>
      <c r="BA432" s="65"/>
      <c r="BC432" s="9"/>
    </row>
    <row r="433" spans="23:55" ht="12" customHeight="1" x14ac:dyDescent="0.15">
      <c r="W433" s="1"/>
      <c r="X433" s="1"/>
      <c r="AZ433" s="65"/>
      <c r="BA433" s="65"/>
      <c r="BC433" s="9"/>
    </row>
    <row r="434" spans="23:55" ht="12" customHeight="1" x14ac:dyDescent="0.15">
      <c r="W434" s="1"/>
      <c r="X434" s="1"/>
      <c r="AZ434" s="60"/>
      <c r="BA434" s="60"/>
      <c r="BC434" s="9"/>
    </row>
    <row r="435" spans="23:55" ht="12" customHeight="1" x14ac:dyDescent="0.15">
      <c r="W435" s="1"/>
      <c r="X435" s="1"/>
      <c r="AZ435" s="65"/>
      <c r="BA435" s="65"/>
      <c r="BC435" s="9"/>
    </row>
    <row r="436" spans="23:55" ht="12" customHeight="1" x14ac:dyDescent="0.15">
      <c r="W436" s="1"/>
      <c r="X436" s="1"/>
      <c r="AZ436" s="65"/>
      <c r="BA436" s="65"/>
      <c r="BC436" s="9"/>
    </row>
    <row r="437" spans="23:55" ht="12" customHeight="1" x14ac:dyDescent="0.15">
      <c r="W437" s="1"/>
      <c r="X437" s="1"/>
      <c r="AZ437" s="65"/>
      <c r="BA437" s="65"/>
      <c r="BC437" s="9"/>
    </row>
    <row r="438" spans="23:55" ht="12" customHeight="1" x14ac:dyDescent="0.15">
      <c r="W438" s="1"/>
      <c r="X438" s="1"/>
      <c r="AZ438" s="65"/>
      <c r="BA438" s="65"/>
      <c r="BC438" s="9"/>
    </row>
    <row r="439" spans="23:55" ht="12" customHeight="1" x14ac:dyDescent="0.15">
      <c r="W439" s="1"/>
      <c r="X439" s="1"/>
      <c r="AZ439" s="60"/>
      <c r="BA439" s="60"/>
      <c r="BC439" s="9"/>
    </row>
    <row r="440" spans="23:55" ht="12" customHeight="1" x14ac:dyDescent="0.15">
      <c r="W440" s="1"/>
      <c r="X440" s="1"/>
      <c r="AZ440" s="65"/>
      <c r="BA440" s="65"/>
      <c r="BC440" s="9"/>
    </row>
    <row r="441" spans="23:55" ht="12" customHeight="1" x14ac:dyDescent="0.15">
      <c r="W441" s="1"/>
      <c r="X441" s="1"/>
      <c r="AZ441" s="65"/>
      <c r="BA441" s="65"/>
      <c r="BC441" s="9"/>
    </row>
    <row r="442" spans="23:55" ht="12" customHeight="1" x14ac:dyDescent="0.15">
      <c r="W442" s="1"/>
      <c r="X442" s="1"/>
      <c r="AZ442" s="65"/>
      <c r="BA442" s="65"/>
      <c r="BC442" s="9"/>
    </row>
    <row r="443" spans="23:55" ht="12" customHeight="1" x14ac:dyDescent="0.15">
      <c r="W443" s="1"/>
      <c r="X443" s="1"/>
      <c r="AZ443" s="65"/>
      <c r="BA443" s="65"/>
      <c r="BC443" s="9"/>
    </row>
    <row r="444" spans="23:55" ht="12" customHeight="1" x14ac:dyDescent="0.15">
      <c r="W444" s="1"/>
      <c r="X444" s="1"/>
      <c r="AZ444" s="60"/>
      <c r="BA444" s="60"/>
      <c r="BC444" s="9"/>
    </row>
    <row r="445" spans="23:55" ht="12" customHeight="1" x14ac:dyDescent="0.15">
      <c r="W445" s="1"/>
      <c r="X445" s="1"/>
      <c r="AZ445" s="65"/>
      <c r="BA445" s="65"/>
      <c r="BC445" s="9"/>
    </row>
    <row r="446" spans="23:55" ht="12" customHeight="1" x14ac:dyDescent="0.15">
      <c r="W446" s="1"/>
      <c r="X446" s="1"/>
      <c r="AZ446" s="65"/>
      <c r="BA446" s="65"/>
      <c r="BC446" s="9"/>
    </row>
    <row r="447" spans="23:55" ht="12" customHeight="1" x14ac:dyDescent="0.15">
      <c r="W447" s="1"/>
      <c r="X447" s="1"/>
      <c r="AZ447" s="65"/>
      <c r="BA447" s="65"/>
      <c r="BC447" s="9"/>
    </row>
    <row r="448" spans="23:55" ht="12" customHeight="1" x14ac:dyDescent="0.15">
      <c r="W448" s="1"/>
      <c r="X448" s="1"/>
      <c r="AZ448" s="65"/>
      <c r="BA448" s="65"/>
      <c r="BC448" s="9"/>
    </row>
    <row r="449" spans="23:55" ht="12" customHeight="1" x14ac:dyDescent="0.15">
      <c r="W449" s="1"/>
      <c r="X449" s="1"/>
      <c r="AZ449" s="60"/>
      <c r="BA449" s="60"/>
      <c r="BC449" s="9"/>
    </row>
    <row r="450" spans="23:55" ht="12" customHeight="1" x14ac:dyDescent="0.15">
      <c r="W450" s="1"/>
      <c r="X450" s="1"/>
      <c r="AZ450" s="65"/>
      <c r="BA450" s="65"/>
      <c r="BC450" s="9"/>
    </row>
    <row r="451" spans="23:55" ht="12" customHeight="1" x14ac:dyDescent="0.15">
      <c r="W451" s="1"/>
      <c r="X451" s="1"/>
      <c r="AZ451" s="65"/>
      <c r="BA451" s="65"/>
      <c r="BC451" s="9"/>
    </row>
    <row r="452" spans="23:55" ht="12" customHeight="1" x14ac:dyDescent="0.15">
      <c r="W452" s="1"/>
      <c r="X452" s="1"/>
      <c r="AZ452" s="65"/>
      <c r="BA452" s="65"/>
      <c r="BC452" s="9"/>
    </row>
    <row r="453" spans="23:55" ht="12" customHeight="1" x14ac:dyDescent="0.15">
      <c r="W453" s="1"/>
      <c r="X453" s="1"/>
      <c r="AZ453" s="65"/>
      <c r="BA453" s="65"/>
      <c r="BC453" s="9"/>
    </row>
    <row r="454" spans="23:55" ht="12" customHeight="1" x14ac:dyDescent="0.15">
      <c r="W454" s="1"/>
      <c r="X454" s="1"/>
      <c r="AZ454" s="60"/>
      <c r="BA454" s="60"/>
      <c r="BC454" s="9"/>
    </row>
    <row r="455" spans="23:55" ht="12" customHeight="1" x14ac:dyDescent="0.15">
      <c r="W455" s="1"/>
      <c r="X455" s="1"/>
      <c r="AZ455" s="65"/>
      <c r="BA455" s="65"/>
      <c r="BC455" s="9"/>
    </row>
    <row r="456" spans="23:55" ht="12" customHeight="1" x14ac:dyDescent="0.15">
      <c r="W456" s="1"/>
      <c r="X456" s="1"/>
      <c r="AZ456" s="65"/>
      <c r="BA456" s="65"/>
      <c r="BC456" s="9"/>
    </row>
    <row r="457" spans="23:55" ht="12" customHeight="1" x14ac:dyDescent="0.15">
      <c r="W457" s="1"/>
      <c r="X457" s="1"/>
      <c r="AZ457" s="65"/>
      <c r="BA457" s="65"/>
      <c r="BC457" s="9"/>
    </row>
    <row r="458" spans="23:55" ht="12" customHeight="1" x14ac:dyDescent="0.15">
      <c r="W458" s="1"/>
      <c r="X458" s="1"/>
      <c r="AZ458" s="65"/>
      <c r="BA458" s="65"/>
      <c r="BC458" s="9"/>
    </row>
    <row r="459" spans="23:55" ht="12" customHeight="1" x14ac:dyDescent="0.15">
      <c r="W459" s="1"/>
      <c r="X459" s="1"/>
      <c r="AZ459" s="60"/>
      <c r="BA459" s="60"/>
      <c r="BC459" s="9"/>
    </row>
    <row r="460" spans="23:55" ht="12" customHeight="1" x14ac:dyDescent="0.15">
      <c r="W460" s="1"/>
      <c r="X460" s="1"/>
      <c r="AZ460" s="65"/>
      <c r="BA460" s="65"/>
      <c r="BC460" s="9"/>
    </row>
    <row r="461" spans="23:55" ht="12" customHeight="1" x14ac:dyDescent="0.15">
      <c r="W461" s="1"/>
      <c r="X461" s="1"/>
      <c r="AZ461" s="65"/>
      <c r="BA461" s="65"/>
      <c r="BC461" s="9"/>
    </row>
    <row r="462" spans="23:55" ht="12" customHeight="1" x14ac:dyDescent="0.15">
      <c r="W462" s="1"/>
      <c r="X462" s="1"/>
      <c r="AZ462" s="65"/>
      <c r="BA462" s="65"/>
      <c r="BC462" s="9"/>
    </row>
    <row r="463" spans="23:55" ht="12" customHeight="1" x14ac:dyDescent="0.15">
      <c r="W463" s="1"/>
      <c r="X463" s="1"/>
      <c r="AZ463" s="65"/>
      <c r="BA463" s="65"/>
      <c r="BC463" s="9"/>
    </row>
    <row r="464" spans="23:55" ht="12" customHeight="1" x14ac:dyDescent="0.15">
      <c r="W464" s="1"/>
      <c r="X464" s="1"/>
      <c r="AZ464" s="60"/>
      <c r="BA464" s="60"/>
      <c r="BC464" s="9"/>
    </row>
    <row r="465" spans="23:55" ht="12" customHeight="1" x14ac:dyDescent="0.15">
      <c r="W465" s="1"/>
      <c r="X465" s="1"/>
      <c r="AZ465" s="65"/>
      <c r="BA465" s="65"/>
      <c r="BC465" s="9"/>
    </row>
    <row r="466" spans="23:55" ht="12" customHeight="1" x14ac:dyDescent="0.15">
      <c r="W466" s="1"/>
      <c r="X466" s="1"/>
      <c r="AZ466" s="65"/>
      <c r="BA466" s="65"/>
      <c r="BC466" s="9"/>
    </row>
    <row r="467" spans="23:55" ht="12" customHeight="1" x14ac:dyDescent="0.15">
      <c r="W467" s="1"/>
      <c r="X467" s="1"/>
      <c r="AZ467" s="65"/>
      <c r="BA467" s="65"/>
      <c r="BC467" s="9"/>
    </row>
    <row r="468" spans="23:55" ht="12" customHeight="1" x14ac:dyDescent="0.15">
      <c r="W468" s="1"/>
      <c r="X468" s="1"/>
      <c r="AZ468" s="65"/>
      <c r="BA468" s="65"/>
      <c r="BC468" s="9"/>
    </row>
    <row r="469" spans="23:55" ht="12" customHeight="1" x14ac:dyDescent="0.15">
      <c r="W469" s="1"/>
      <c r="X469" s="1"/>
      <c r="AZ469" s="60"/>
      <c r="BA469" s="60"/>
      <c r="BC469" s="9"/>
    </row>
    <row r="470" spans="23:55" ht="12" customHeight="1" x14ac:dyDescent="0.15">
      <c r="W470" s="1"/>
      <c r="X470" s="1"/>
      <c r="AZ470" s="65"/>
      <c r="BA470" s="65"/>
      <c r="BC470" s="9"/>
    </row>
    <row r="471" spans="23:55" ht="12" customHeight="1" x14ac:dyDescent="0.15">
      <c r="W471" s="1"/>
      <c r="X471" s="1"/>
      <c r="AZ471" s="65"/>
      <c r="BA471" s="65"/>
      <c r="BC471" s="9"/>
    </row>
    <row r="472" spans="23:55" ht="12" customHeight="1" x14ac:dyDescent="0.15">
      <c r="W472" s="1"/>
      <c r="X472" s="1"/>
      <c r="AZ472" s="65"/>
      <c r="BA472" s="65"/>
      <c r="BC472" s="9"/>
    </row>
    <row r="473" spans="23:55" ht="12" customHeight="1" x14ac:dyDescent="0.15">
      <c r="W473" s="1"/>
      <c r="X473" s="1"/>
      <c r="AZ473" s="65"/>
      <c r="BA473" s="65"/>
      <c r="BC473" s="9"/>
    </row>
    <row r="474" spans="23:55" ht="12" customHeight="1" x14ac:dyDescent="0.15">
      <c r="W474" s="1"/>
      <c r="X474" s="1"/>
      <c r="BC474" s="9"/>
    </row>
    <row r="475" spans="23:55" ht="12" customHeight="1" x14ac:dyDescent="0.15">
      <c r="W475" s="1"/>
      <c r="X475" s="1"/>
      <c r="BC475" s="9"/>
    </row>
    <row r="476" spans="23:55" ht="12" customHeight="1" x14ac:dyDescent="0.15">
      <c r="W476" s="1"/>
      <c r="X476" s="1"/>
      <c r="BC476" s="9"/>
    </row>
    <row r="477" spans="23:55" ht="12" customHeight="1" x14ac:dyDescent="0.15">
      <c r="W477" s="1"/>
      <c r="X477" s="1"/>
      <c r="BC477" s="9"/>
    </row>
    <row r="478" spans="23:55" ht="12" customHeight="1" x14ac:dyDescent="0.15">
      <c r="W478" s="1"/>
      <c r="X478" s="1"/>
      <c r="BC478" s="9"/>
    </row>
    <row r="479" spans="23:55" ht="12" customHeight="1" x14ac:dyDescent="0.15">
      <c r="W479" s="1"/>
      <c r="X479" s="1"/>
      <c r="BC479" s="9"/>
    </row>
    <row r="480" spans="23:55" ht="12" customHeight="1" x14ac:dyDescent="0.15">
      <c r="W480" s="1"/>
      <c r="X480" s="1"/>
      <c r="BC480" s="9"/>
    </row>
    <row r="481" spans="23:55" ht="12" customHeight="1" x14ac:dyDescent="0.15">
      <c r="W481" s="1"/>
      <c r="X481" s="1"/>
      <c r="BC481" s="9"/>
    </row>
    <row r="482" spans="23:55" ht="12" customHeight="1" x14ac:dyDescent="0.15">
      <c r="W482" s="1"/>
      <c r="X482" s="1"/>
      <c r="BC482" s="9"/>
    </row>
    <row r="483" spans="23:55" ht="12" customHeight="1" x14ac:dyDescent="0.15">
      <c r="W483" s="1"/>
      <c r="X483" s="1"/>
      <c r="BC483" s="9"/>
    </row>
    <row r="484" spans="23:55" ht="12" customHeight="1" x14ac:dyDescent="0.15">
      <c r="W484" s="1"/>
      <c r="X484" s="1"/>
      <c r="BC484" s="9"/>
    </row>
    <row r="485" spans="23:55" ht="12" customHeight="1" x14ac:dyDescent="0.15">
      <c r="W485" s="1"/>
      <c r="X485" s="1"/>
      <c r="BC485" s="9"/>
    </row>
    <row r="486" spans="23:55" ht="12" customHeight="1" x14ac:dyDescent="0.15">
      <c r="W486" s="1"/>
      <c r="X486" s="1"/>
      <c r="BC486" s="9"/>
    </row>
    <row r="487" spans="23:55" ht="12" customHeight="1" x14ac:dyDescent="0.15">
      <c r="W487" s="1"/>
      <c r="X487" s="1"/>
      <c r="BC487" s="9"/>
    </row>
    <row r="488" spans="23:55" ht="12" customHeight="1" x14ac:dyDescent="0.15">
      <c r="W488" s="1"/>
      <c r="X488" s="1"/>
      <c r="BC488" s="9"/>
    </row>
    <row r="489" spans="23:55" ht="12" customHeight="1" x14ac:dyDescent="0.15">
      <c r="W489" s="1"/>
      <c r="X489" s="1"/>
      <c r="BC489" s="9"/>
    </row>
    <row r="490" spans="23:55" ht="12" customHeight="1" x14ac:dyDescent="0.15">
      <c r="W490" s="1"/>
      <c r="X490" s="1"/>
      <c r="BC490" s="9"/>
    </row>
    <row r="491" spans="23:55" ht="12" customHeight="1" x14ac:dyDescent="0.15">
      <c r="W491" s="1"/>
      <c r="X491" s="1"/>
      <c r="BC491" s="9"/>
    </row>
    <row r="492" spans="23:55" ht="12" customHeight="1" x14ac:dyDescent="0.15">
      <c r="W492" s="1"/>
      <c r="X492" s="1"/>
      <c r="BC492" s="9"/>
    </row>
    <row r="493" spans="23:55" ht="12" customHeight="1" x14ac:dyDescent="0.15">
      <c r="W493" s="1"/>
      <c r="X493" s="1"/>
      <c r="BC493" s="9"/>
    </row>
    <row r="494" spans="23:55" ht="12" customHeight="1" x14ac:dyDescent="0.15">
      <c r="W494" s="1"/>
      <c r="X494" s="1"/>
      <c r="BC494" s="9"/>
    </row>
    <row r="495" spans="23:55" ht="12" customHeight="1" x14ac:dyDescent="0.15">
      <c r="W495" s="1"/>
      <c r="X495" s="1"/>
      <c r="BC495" s="9"/>
    </row>
    <row r="496" spans="23:55" ht="12" customHeight="1" x14ac:dyDescent="0.15">
      <c r="W496" s="1"/>
      <c r="X496" s="1"/>
      <c r="BC496" s="9"/>
    </row>
    <row r="497" spans="23:55" ht="12" customHeight="1" x14ac:dyDescent="0.15">
      <c r="W497" s="1"/>
      <c r="X497" s="1"/>
      <c r="BC497" s="9"/>
    </row>
    <row r="498" spans="23:55" ht="12" customHeight="1" x14ac:dyDescent="0.15">
      <c r="W498" s="1"/>
      <c r="X498" s="1"/>
      <c r="BC498" s="9"/>
    </row>
    <row r="499" spans="23:55" ht="12" customHeight="1" x14ac:dyDescent="0.15">
      <c r="W499" s="1"/>
      <c r="X499" s="1"/>
      <c r="BC499" s="9"/>
    </row>
    <row r="500" spans="23:55" ht="12" customHeight="1" x14ac:dyDescent="0.15">
      <c r="W500" s="1"/>
      <c r="X500" s="1"/>
      <c r="BC500" s="9"/>
    </row>
    <row r="501" spans="23:55" ht="12" customHeight="1" x14ac:dyDescent="0.15">
      <c r="W501" s="1"/>
      <c r="X501" s="1"/>
      <c r="BC501" s="9"/>
    </row>
    <row r="502" spans="23:55" ht="12" customHeight="1" x14ac:dyDescent="0.15">
      <c r="W502" s="1"/>
      <c r="X502" s="1"/>
      <c r="BC502" s="9"/>
    </row>
    <row r="503" spans="23:55" ht="12" customHeight="1" x14ac:dyDescent="0.15">
      <c r="W503" s="1"/>
      <c r="X503" s="1"/>
      <c r="BC503" s="9"/>
    </row>
    <row r="504" spans="23:55" ht="12" customHeight="1" x14ac:dyDescent="0.15">
      <c r="W504" s="1"/>
      <c r="X504" s="1"/>
      <c r="BC504" s="9"/>
    </row>
    <row r="505" spans="23:55" ht="12" customHeight="1" x14ac:dyDescent="0.15">
      <c r="W505" s="1"/>
      <c r="X505" s="1"/>
      <c r="BC505" s="9"/>
    </row>
    <row r="506" spans="23:55" ht="12" customHeight="1" x14ac:dyDescent="0.15">
      <c r="W506" s="1"/>
      <c r="X506" s="1"/>
      <c r="BC506" s="9"/>
    </row>
    <row r="507" spans="23:55" ht="12" customHeight="1" x14ac:dyDescent="0.15">
      <c r="W507" s="1"/>
      <c r="X507" s="1"/>
      <c r="BC507" s="9"/>
    </row>
    <row r="508" spans="23:55" ht="12" customHeight="1" x14ac:dyDescent="0.15">
      <c r="W508" s="1"/>
      <c r="X508" s="1"/>
      <c r="BC508" s="9"/>
    </row>
    <row r="509" spans="23:55" ht="12" customHeight="1" x14ac:dyDescent="0.15">
      <c r="W509" s="1"/>
      <c r="X509" s="1"/>
      <c r="BC509" s="9"/>
    </row>
    <row r="510" spans="23:55" ht="12" customHeight="1" x14ac:dyDescent="0.15">
      <c r="W510" s="1"/>
      <c r="X510" s="1"/>
      <c r="BC510" s="9"/>
    </row>
    <row r="511" spans="23:55" ht="12" customHeight="1" x14ac:dyDescent="0.15">
      <c r="W511" s="1"/>
      <c r="X511" s="1"/>
      <c r="BC511" s="9"/>
    </row>
    <row r="512" spans="23:55" ht="12" customHeight="1" x14ac:dyDescent="0.15">
      <c r="W512" s="1"/>
      <c r="X512" s="1"/>
      <c r="BC512" s="9"/>
    </row>
    <row r="513" spans="23:55" ht="12" customHeight="1" x14ac:dyDescent="0.15">
      <c r="W513" s="1"/>
      <c r="X513" s="1"/>
      <c r="BC513" s="9"/>
    </row>
    <row r="514" spans="23:55" ht="12" customHeight="1" x14ac:dyDescent="0.15">
      <c r="W514" s="1"/>
      <c r="X514" s="1"/>
      <c r="BC514" s="9"/>
    </row>
    <row r="515" spans="23:55" ht="12" customHeight="1" x14ac:dyDescent="0.15">
      <c r="W515" s="1"/>
      <c r="X515" s="1"/>
      <c r="BC515" s="9"/>
    </row>
    <row r="516" spans="23:55" ht="12" customHeight="1" x14ac:dyDescent="0.15">
      <c r="W516" s="1"/>
      <c r="X516" s="1"/>
      <c r="BC516" s="9"/>
    </row>
    <row r="517" spans="23:55" ht="12" customHeight="1" x14ac:dyDescent="0.15">
      <c r="W517" s="1"/>
      <c r="X517" s="1"/>
      <c r="BC517" s="9"/>
    </row>
    <row r="518" spans="23:55" ht="12" customHeight="1" x14ac:dyDescent="0.15">
      <c r="W518" s="1"/>
      <c r="X518" s="1"/>
      <c r="BC518" s="9"/>
    </row>
    <row r="519" spans="23:55" ht="12" customHeight="1" x14ac:dyDescent="0.15">
      <c r="W519" s="1"/>
      <c r="X519" s="1"/>
      <c r="BC519" s="9"/>
    </row>
    <row r="520" spans="23:55" ht="12" customHeight="1" x14ac:dyDescent="0.15">
      <c r="W520" s="1"/>
      <c r="X520" s="1"/>
      <c r="BC520" s="9"/>
    </row>
    <row r="521" spans="23:55" ht="12" customHeight="1" x14ac:dyDescent="0.15">
      <c r="W521" s="1"/>
      <c r="X521" s="1"/>
      <c r="BC521" s="9"/>
    </row>
    <row r="522" spans="23:55" ht="12" customHeight="1" x14ac:dyDescent="0.15">
      <c r="W522" s="1"/>
      <c r="X522" s="1"/>
      <c r="BC522" s="9"/>
    </row>
    <row r="523" spans="23:55" ht="12" customHeight="1" x14ac:dyDescent="0.15">
      <c r="W523" s="1"/>
      <c r="X523" s="1"/>
      <c r="BC523" s="9"/>
    </row>
    <row r="524" spans="23:55" ht="12" customHeight="1" x14ac:dyDescent="0.15">
      <c r="W524" s="1"/>
      <c r="X524" s="1"/>
      <c r="BC524" s="9"/>
    </row>
    <row r="525" spans="23:55" ht="12" customHeight="1" x14ac:dyDescent="0.15">
      <c r="W525" s="1"/>
      <c r="X525" s="1"/>
      <c r="BC525" s="9"/>
    </row>
    <row r="526" spans="23:55" ht="12" customHeight="1" x14ac:dyDescent="0.15">
      <c r="W526" s="1"/>
      <c r="X526" s="1"/>
      <c r="BC526" s="9"/>
    </row>
    <row r="527" spans="23:55" ht="12" customHeight="1" x14ac:dyDescent="0.15">
      <c r="W527" s="1"/>
      <c r="X527" s="1"/>
      <c r="BC527" s="9"/>
    </row>
    <row r="528" spans="23:55" ht="12" customHeight="1" x14ac:dyDescent="0.15">
      <c r="W528" s="1"/>
      <c r="X528" s="1"/>
      <c r="BC528" s="9"/>
    </row>
    <row r="529" spans="23:55" ht="12" customHeight="1" x14ac:dyDescent="0.15">
      <c r="W529" s="1"/>
      <c r="X529" s="1"/>
      <c r="BC529" s="9"/>
    </row>
    <row r="530" spans="23:55" ht="12" customHeight="1" x14ac:dyDescent="0.15">
      <c r="W530" s="1"/>
      <c r="X530" s="1"/>
      <c r="BC530" s="9"/>
    </row>
    <row r="531" spans="23:55" ht="12" customHeight="1" x14ac:dyDescent="0.15">
      <c r="W531" s="1"/>
      <c r="X531" s="1"/>
      <c r="BC531" s="9"/>
    </row>
    <row r="532" spans="23:55" ht="12" customHeight="1" x14ac:dyDescent="0.15">
      <c r="W532" s="1"/>
      <c r="X532" s="1"/>
      <c r="BC532" s="9"/>
    </row>
    <row r="533" spans="23:55" ht="12" customHeight="1" x14ac:dyDescent="0.15">
      <c r="W533" s="1"/>
      <c r="X533" s="1"/>
      <c r="BC533" s="9"/>
    </row>
    <row r="534" spans="23:55" ht="12" customHeight="1" x14ac:dyDescent="0.15">
      <c r="W534" s="1"/>
      <c r="X534" s="1"/>
      <c r="BC534" s="9"/>
    </row>
    <row r="535" spans="23:55" ht="12" customHeight="1" x14ac:dyDescent="0.15">
      <c r="W535" s="1"/>
      <c r="X535" s="1"/>
      <c r="BC535" s="9"/>
    </row>
    <row r="536" spans="23:55" ht="12" customHeight="1" x14ac:dyDescent="0.2">
      <c r="BC536" s="9"/>
    </row>
    <row r="537" spans="23:55" ht="12" customHeight="1" x14ac:dyDescent="0.2">
      <c r="BC537" s="9"/>
    </row>
    <row r="538" spans="23:55" ht="12" customHeight="1" x14ac:dyDescent="0.2">
      <c r="BC538" s="9"/>
    </row>
    <row r="539" spans="23:55" ht="12" customHeight="1" x14ac:dyDescent="0.2">
      <c r="BC539" s="9"/>
    </row>
    <row r="540" spans="23:55" ht="12" customHeight="1" x14ac:dyDescent="0.2">
      <c r="BC540" s="9"/>
    </row>
    <row r="541" spans="23:55" ht="12" customHeight="1" x14ac:dyDescent="0.2">
      <c r="BC541" s="9"/>
    </row>
    <row r="542" spans="23:55" ht="12" customHeight="1" x14ac:dyDescent="0.2">
      <c r="BC542" s="9"/>
    </row>
    <row r="543" spans="23:55" ht="12" customHeight="1" x14ac:dyDescent="0.2">
      <c r="BC543" s="9"/>
    </row>
    <row r="544" spans="23:55" ht="12" customHeight="1" x14ac:dyDescent="0.2">
      <c r="BC544" s="9"/>
    </row>
    <row r="545" spans="55:55" ht="12" customHeight="1" x14ac:dyDescent="0.2">
      <c r="BC545" s="9"/>
    </row>
    <row r="546" spans="55:55" ht="12" customHeight="1" x14ac:dyDescent="0.2">
      <c r="BC546" s="9"/>
    </row>
    <row r="547" spans="55:55" ht="12" customHeight="1" x14ac:dyDescent="0.2">
      <c r="BC547" s="9"/>
    </row>
    <row r="548" spans="55:55" ht="12" customHeight="1" x14ac:dyDescent="0.2">
      <c r="BC548" s="9"/>
    </row>
    <row r="549" spans="55:55" ht="12" customHeight="1" x14ac:dyDescent="0.2">
      <c r="BC549" s="9"/>
    </row>
    <row r="550" spans="55:55" ht="12" customHeight="1" x14ac:dyDescent="0.2">
      <c r="BC550" s="9"/>
    </row>
    <row r="551" spans="55:55" ht="12" customHeight="1" x14ac:dyDescent="0.2">
      <c r="BC551" s="9"/>
    </row>
    <row r="552" spans="55:55" ht="12" customHeight="1" x14ac:dyDescent="0.2">
      <c r="BC552" s="9"/>
    </row>
    <row r="553" spans="55:55" ht="12" customHeight="1" x14ac:dyDescent="0.2">
      <c r="BC553" s="9"/>
    </row>
    <row r="554" spans="55:55" ht="12" customHeight="1" x14ac:dyDescent="0.2">
      <c r="BC554" s="9"/>
    </row>
    <row r="555" spans="55:55" ht="12" customHeight="1" x14ac:dyDescent="0.2">
      <c r="BC555" s="9"/>
    </row>
    <row r="556" spans="55:55" ht="12" customHeight="1" x14ac:dyDescent="0.2">
      <c r="BC556" s="9"/>
    </row>
    <row r="557" spans="55:55" ht="12" customHeight="1" x14ac:dyDescent="0.2">
      <c r="BC557" s="9"/>
    </row>
    <row r="558" spans="55:55" ht="12" customHeight="1" x14ac:dyDescent="0.2">
      <c r="BC558" s="9"/>
    </row>
    <row r="559" spans="55:55" ht="12" customHeight="1" x14ac:dyDescent="0.2">
      <c r="BC559" s="9"/>
    </row>
    <row r="560" spans="55:55" ht="12" customHeight="1" x14ac:dyDescent="0.2">
      <c r="BC560" s="9"/>
    </row>
    <row r="561" spans="55:55" ht="12" customHeight="1" x14ac:dyDescent="0.2">
      <c r="BC561" s="9"/>
    </row>
    <row r="562" spans="55:55" ht="12" customHeight="1" x14ac:dyDescent="0.2">
      <c r="BC562" s="9"/>
    </row>
    <row r="563" spans="55:55" ht="12" customHeight="1" x14ac:dyDescent="0.2">
      <c r="BC563" s="9"/>
    </row>
    <row r="564" spans="55:55" ht="12" customHeight="1" x14ac:dyDescent="0.2">
      <c r="BC564" s="9"/>
    </row>
    <row r="565" spans="55:55" ht="12" customHeight="1" x14ac:dyDescent="0.2">
      <c r="BC565" s="9"/>
    </row>
    <row r="566" spans="55:55" ht="12" customHeight="1" x14ac:dyDescent="0.2">
      <c r="BC566" s="9"/>
    </row>
    <row r="567" spans="55:55" ht="12" customHeight="1" x14ac:dyDescent="0.2">
      <c r="BC567" s="9"/>
    </row>
    <row r="568" spans="55:55" ht="12" customHeight="1" x14ac:dyDescent="0.2">
      <c r="BC568" s="9"/>
    </row>
    <row r="569" spans="55:55" ht="12" customHeight="1" x14ac:dyDescent="0.2">
      <c r="BC569" s="9"/>
    </row>
    <row r="570" spans="55:55" ht="12" customHeight="1" x14ac:dyDescent="0.2">
      <c r="BC570" s="9"/>
    </row>
    <row r="571" spans="55:55" ht="12" customHeight="1" x14ac:dyDescent="0.2">
      <c r="BC571" s="9"/>
    </row>
    <row r="572" spans="55:55" ht="12" customHeight="1" x14ac:dyDescent="0.2">
      <c r="BC572" s="9"/>
    </row>
    <row r="573" spans="55:55" ht="12" customHeight="1" x14ac:dyDescent="0.2">
      <c r="BC573" s="9"/>
    </row>
    <row r="574" spans="55:55" ht="12" customHeight="1" x14ac:dyDescent="0.2">
      <c r="BC574" s="9"/>
    </row>
    <row r="575" spans="55:55" ht="12" customHeight="1" x14ac:dyDescent="0.2">
      <c r="BC575" s="9"/>
    </row>
    <row r="576" spans="55:55" ht="12" customHeight="1" x14ac:dyDescent="0.2">
      <c r="BC576" s="9"/>
    </row>
    <row r="577" spans="55:55" ht="12" customHeight="1" x14ac:dyDescent="0.2">
      <c r="BC577" s="9"/>
    </row>
    <row r="578" spans="55:55" ht="12" customHeight="1" x14ac:dyDescent="0.2">
      <c r="BC578" s="9"/>
    </row>
    <row r="579" spans="55:55" ht="12" customHeight="1" x14ac:dyDescent="0.2">
      <c r="BC579" s="9"/>
    </row>
    <row r="580" spans="55:55" ht="12" customHeight="1" x14ac:dyDescent="0.2">
      <c r="BC580" s="9"/>
    </row>
    <row r="581" spans="55:55" ht="12" customHeight="1" x14ac:dyDescent="0.2">
      <c r="BC581" s="9"/>
    </row>
    <row r="582" spans="55:55" ht="12" customHeight="1" x14ac:dyDescent="0.2">
      <c r="BC582" s="9"/>
    </row>
    <row r="583" spans="55:55" ht="12" customHeight="1" x14ac:dyDescent="0.2">
      <c r="BC583" s="9"/>
    </row>
    <row r="584" spans="55:55" ht="12" customHeight="1" x14ac:dyDescent="0.2">
      <c r="BC584" s="9"/>
    </row>
    <row r="585" spans="55:55" ht="12" customHeight="1" x14ac:dyDescent="0.2">
      <c r="BC585" s="9"/>
    </row>
    <row r="586" spans="55:55" ht="12" customHeight="1" x14ac:dyDescent="0.2">
      <c r="BC586" s="9"/>
    </row>
    <row r="587" spans="55:55" ht="12" customHeight="1" x14ac:dyDescent="0.2">
      <c r="BC587" s="9"/>
    </row>
    <row r="588" spans="55:55" ht="12" customHeight="1" x14ac:dyDescent="0.2">
      <c r="BC588" s="9"/>
    </row>
    <row r="589" spans="55:55" ht="12" customHeight="1" x14ac:dyDescent="0.2">
      <c r="BC589" s="9"/>
    </row>
    <row r="590" spans="55:55" ht="12" customHeight="1" x14ac:dyDescent="0.2">
      <c r="BC590" s="9"/>
    </row>
    <row r="591" spans="55:55" ht="12" customHeight="1" x14ac:dyDescent="0.2">
      <c r="BC591" s="9"/>
    </row>
    <row r="592" spans="55:55" ht="12" customHeight="1" x14ac:dyDescent="0.2">
      <c r="BC592" s="9"/>
    </row>
    <row r="593" spans="55:55" ht="12" customHeight="1" x14ac:dyDescent="0.2">
      <c r="BC593" s="9"/>
    </row>
    <row r="594" spans="55:55" ht="12" customHeight="1" x14ac:dyDescent="0.2">
      <c r="BC594" s="9"/>
    </row>
    <row r="595" spans="55:55" ht="12" customHeight="1" x14ac:dyDescent="0.2">
      <c r="BC595" s="9"/>
    </row>
    <row r="596" spans="55:55" ht="12" customHeight="1" x14ac:dyDescent="0.2">
      <c r="BC596" s="9"/>
    </row>
    <row r="597" spans="55:55" ht="12" customHeight="1" x14ac:dyDescent="0.2">
      <c r="BC597" s="9"/>
    </row>
    <row r="598" spans="55:55" ht="12" customHeight="1" x14ac:dyDescent="0.2">
      <c r="BC598" s="9"/>
    </row>
    <row r="599" spans="55:55" ht="12" customHeight="1" x14ac:dyDescent="0.2">
      <c r="BC599" s="9"/>
    </row>
    <row r="600" spans="55:55" ht="12" customHeight="1" x14ac:dyDescent="0.2">
      <c r="BC600" s="9"/>
    </row>
    <row r="601" spans="55:55" ht="12" customHeight="1" x14ac:dyDescent="0.2">
      <c r="BC601" s="9"/>
    </row>
    <row r="602" spans="55:55" ht="12" customHeight="1" x14ac:dyDescent="0.2">
      <c r="BC602" s="9"/>
    </row>
    <row r="603" spans="55:55" ht="12" customHeight="1" x14ac:dyDescent="0.2">
      <c r="BC603" s="9"/>
    </row>
    <row r="604" spans="55:55" ht="12" customHeight="1" x14ac:dyDescent="0.2">
      <c r="BC604" s="9"/>
    </row>
    <row r="605" spans="55:55" ht="12" customHeight="1" x14ac:dyDescent="0.2">
      <c r="BC605" s="9"/>
    </row>
    <row r="606" spans="55:55" ht="12" customHeight="1" x14ac:dyDescent="0.2">
      <c r="BC606" s="9"/>
    </row>
    <row r="607" spans="55:55" ht="12" customHeight="1" x14ac:dyDescent="0.2">
      <c r="BC607" s="9"/>
    </row>
    <row r="608" spans="55:55" ht="12" customHeight="1" x14ac:dyDescent="0.2">
      <c r="BC608" s="9"/>
    </row>
    <row r="609" spans="55:55" ht="12" customHeight="1" x14ac:dyDescent="0.2">
      <c r="BC609" s="9"/>
    </row>
    <row r="610" spans="55:55" ht="12" customHeight="1" x14ac:dyDescent="0.2">
      <c r="BC610" s="9"/>
    </row>
    <row r="611" spans="55:55" ht="12" customHeight="1" x14ac:dyDescent="0.2">
      <c r="BC611" s="9"/>
    </row>
    <row r="612" spans="55:55" ht="12" customHeight="1" x14ac:dyDescent="0.2">
      <c r="BC612" s="9"/>
    </row>
    <row r="613" spans="55:55" ht="12" customHeight="1" x14ac:dyDescent="0.2">
      <c r="BC613" s="9"/>
    </row>
    <row r="614" spans="55:55" ht="12" customHeight="1" x14ac:dyDescent="0.2">
      <c r="BC614" s="9"/>
    </row>
    <row r="615" spans="55:55" ht="12" customHeight="1" x14ac:dyDescent="0.2">
      <c r="BC615" s="9"/>
    </row>
    <row r="616" spans="55:55" ht="12" customHeight="1" x14ac:dyDescent="0.2">
      <c r="BC616" s="9"/>
    </row>
    <row r="617" spans="55:55" ht="12" customHeight="1" x14ac:dyDescent="0.2">
      <c r="BC617" s="9"/>
    </row>
    <row r="618" spans="55:55" ht="12" customHeight="1" x14ac:dyDescent="0.2">
      <c r="BC618" s="9"/>
    </row>
    <row r="619" spans="55:55" ht="12" customHeight="1" x14ac:dyDescent="0.2">
      <c r="BC619" s="9"/>
    </row>
    <row r="620" spans="55:55" ht="12" customHeight="1" x14ac:dyDescent="0.2">
      <c r="BC620" s="9"/>
    </row>
    <row r="621" spans="55:55" ht="12" customHeight="1" x14ac:dyDescent="0.2">
      <c r="BC621" s="9"/>
    </row>
    <row r="622" spans="55:55" ht="12" customHeight="1" x14ac:dyDescent="0.2">
      <c r="BC622" s="9"/>
    </row>
    <row r="623" spans="55:55" ht="12" customHeight="1" x14ac:dyDescent="0.2">
      <c r="BC623" s="9"/>
    </row>
    <row r="624" spans="55:55" ht="12" customHeight="1" x14ac:dyDescent="0.2">
      <c r="BC624" s="9"/>
    </row>
    <row r="625" spans="55:55" ht="12" customHeight="1" x14ac:dyDescent="0.2">
      <c r="BC625" s="9"/>
    </row>
    <row r="626" spans="55:55" ht="12" customHeight="1" x14ac:dyDescent="0.2">
      <c r="BC626" s="9"/>
    </row>
    <row r="627" spans="55:55" ht="12" customHeight="1" x14ac:dyDescent="0.2">
      <c r="BC627" s="9"/>
    </row>
    <row r="628" spans="55:55" ht="12" customHeight="1" x14ac:dyDescent="0.2">
      <c r="BC628" s="9"/>
    </row>
    <row r="629" spans="55:55" ht="12" customHeight="1" x14ac:dyDescent="0.2">
      <c r="BC629" s="9"/>
    </row>
    <row r="630" spans="55:55" ht="12" customHeight="1" x14ac:dyDescent="0.2">
      <c r="BC630" s="9"/>
    </row>
    <row r="631" spans="55:55" ht="12" customHeight="1" x14ac:dyDescent="0.2">
      <c r="BC631" s="9"/>
    </row>
    <row r="632" spans="55:55" ht="12" customHeight="1" x14ac:dyDescent="0.2">
      <c r="BC632" s="9"/>
    </row>
    <row r="633" spans="55:55" ht="12" customHeight="1" x14ac:dyDescent="0.2">
      <c r="BC633" s="9"/>
    </row>
    <row r="634" spans="55:55" ht="12" customHeight="1" x14ac:dyDescent="0.2">
      <c r="BC634" s="9"/>
    </row>
    <row r="635" spans="55:55" ht="12" customHeight="1" x14ac:dyDescent="0.2">
      <c r="BC635" s="9"/>
    </row>
    <row r="636" spans="55:55" ht="12" customHeight="1" x14ac:dyDescent="0.2">
      <c r="BC636" s="9"/>
    </row>
    <row r="637" spans="55:55" ht="12" customHeight="1" x14ac:dyDescent="0.2">
      <c r="BC637" s="9"/>
    </row>
    <row r="638" spans="55:55" ht="12" customHeight="1" x14ac:dyDescent="0.2">
      <c r="BC638" s="9"/>
    </row>
    <row r="639" spans="55:55" ht="12" customHeight="1" x14ac:dyDescent="0.2">
      <c r="BC639" s="9"/>
    </row>
    <row r="640" spans="55:55" ht="12" customHeight="1" x14ac:dyDescent="0.2">
      <c r="BC640" s="9"/>
    </row>
    <row r="641" spans="55:55" ht="12" customHeight="1" x14ac:dyDescent="0.2">
      <c r="BC641" s="9"/>
    </row>
    <row r="642" spans="55:55" ht="12" customHeight="1" x14ac:dyDescent="0.2">
      <c r="BC642" s="9"/>
    </row>
    <row r="643" spans="55:55" ht="12" customHeight="1" x14ac:dyDescent="0.2">
      <c r="BC643" s="9"/>
    </row>
    <row r="644" spans="55:55" ht="12" customHeight="1" x14ac:dyDescent="0.2">
      <c r="BC644" s="9"/>
    </row>
    <row r="645" spans="55:55" ht="12" customHeight="1" x14ac:dyDescent="0.2">
      <c r="BC645" s="9"/>
    </row>
    <row r="646" spans="55:55" ht="12" customHeight="1" x14ac:dyDescent="0.2">
      <c r="BC646" s="9"/>
    </row>
    <row r="647" spans="55:55" ht="12" customHeight="1" x14ac:dyDescent="0.2">
      <c r="BC647" s="9"/>
    </row>
    <row r="648" spans="55:55" ht="12" customHeight="1" x14ac:dyDescent="0.2">
      <c r="BC648" s="9"/>
    </row>
    <row r="649" spans="55:55" ht="12" customHeight="1" x14ac:dyDescent="0.2">
      <c r="BC649" s="9"/>
    </row>
    <row r="650" spans="55:55" ht="12" customHeight="1" x14ac:dyDescent="0.2">
      <c r="BC650" s="9"/>
    </row>
    <row r="651" spans="55:55" ht="12" customHeight="1" x14ac:dyDescent="0.2">
      <c r="BC651" s="9"/>
    </row>
    <row r="652" spans="55:55" ht="12" customHeight="1" x14ac:dyDescent="0.2">
      <c r="BC652" s="9"/>
    </row>
    <row r="653" spans="55:55" ht="12" customHeight="1" x14ac:dyDescent="0.2">
      <c r="BC653" s="9"/>
    </row>
    <row r="654" spans="55:55" ht="12" customHeight="1" x14ac:dyDescent="0.2">
      <c r="BC654" s="9"/>
    </row>
    <row r="655" spans="55:55" ht="12" customHeight="1" x14ac:dyDescent="0.2">
      <c r="BC655" s="9"/>
    </row>
    <row r="656" spans="55:55" ht="12" customHeight="1" x14ac:dyDescent="0.2">
      <c r="BC656" s="9"/>
    </row>
    <row r="657" spans="55:55" ht="12" customHeight="1" x14ac:dyDescent="0.2">
      <c r="BC657" s="9"/>
    </row>
    <row r="658" spans="55:55" ht="12" customHeight="1" x14ac:dyDescent="0.2">
      <c r="BC658" s="9"/>
    </row>
    <row r="659" spans="55:55" ht="12" customHeight="1" x14ac:dyDescent="0.2">
      <c r="BC659" s="9"/>
    </row>
    <row r="660" spans="55:55" ht="12" customHeight="1" x14ac:dyDescent="0.2">
      <c r="BC660" s="9"/>
    </row>
    <row r="661" spans="55:55" ht="12" customHeight="1" x14ac:dyDescent="0.2">
      <c r="BC661" s="9"/>
    </row>
    <row r="662" spans="55:55" ht="12" customHeight="1" x14ac:dyDescent="0.2">
      <c r="BC662" s="9"/>
    </row>
    <row r="663" spans="55:55" ht="12" customHeight="1" x14ac:dyDescent="0.2">
      <c r="BC663" s="9"/>
    </row>
    <row r="664" spans="55:55" ht="12" customHeight="1" x14ac:dyDescent="0.2">
      <c r="BC664" s="9"/>
    </row>
    <row r="665" spans="55:55" ht="12" customHeight="1" x14ac:dyDescent="0.2">
      <c r="BC665" s="9"/>
    </row>
    <row r="666" spans="55:55" ht="12" customHeight="1" x14ac:dyDescent="0.2">
      <c r="BC666" s="9"/>
    </row>
    <row r="667" spans="55:55" ht="12" customHeight="1" x14ac:dyDescent="0.2">
      <c r="BC667" s="9"/>
    </row>
    <row r="668" spans="55:55" ht="12" customHeight="1" x14ac:dyDescent="0.2">
      <c r="BC668" s="9"/>
    </row>
    <row r="669" spans="55:55" ht="12" customHeight="1" x14ac:dyDescent="0.2">
      <c r="BC669" s="9"/>
    </row>
    <row r="670" spans="55:55" ht="12" customHeight="1" x14ac:dyDescent="0.2">
      <c r="BC670" s="9"/>
    </row>
    <row r="671" spans="55:55" ht="12" customHeight="1" x14ac:dyDescent="0.2">
      <c r="BC671" s="9"/>
    </row>
    <row r="672" spans="55:55" ht="12" customHeight="1" x14ac:dyDescent="0.2">
      <c r="BC672" s="9"/>
    </row>
    <row r="673" spans="55:55" ht="12" customHeight="1" x14ac:dyDescent="0.2">
      <c r="BC673" s="9"/>
    </row>
    <row r="674" spans="55:55" ht="12" customHeight="1" x14ac:dyDescent="0.2">
      <c r="BC674" s="9"/>
    </row>
    <row r="675" spans="55:55" ht="12" customHeight="1" x14ac:dyDescent="0.2">
      <c r="BC675" s="9"/>
    </row>
    <row r="676" spans="55:55" ht="12" customHeight="1" x14ac:dyDescent="0.2">
      <c r="BC676" s="9"/>
    </row>
    <row r="677" spans="55:55" ht="12" customHeight="1" x14ac:dyDescent="0.2">
      <c r="BC677" s="9"/>
    </row>
    <row r="678" spans="55:55" ht="12" customHeight="1" x14ac:dyDescent="0.2">
      <c r="BC678" s="9"/>
    </row>
    <row r="679" spans="55:55" ht="12" customHeight="1" x14ac:dyDescent="0.2">
      <c r="BC679" s="9"/>
    </row>
    <row r="680" spans="55:55" ht="12" customHeight="1" x14ac:dyDescent="0.2">
      <c r="BC680" s="9"/>
    </row>
    <row r="681" spans="55:55" ht="12" customHeight="1" x14ac:dyDescent="0.2">
      <c r="BC681" s="9"/>
    </row>
    <row r="682" spans="55:55" ht="12" customHeight="1" x14ac:dyDescent="0.2">
      <c r="BC682" s="9"/>
    </row>
    <row r="683" spans="55:55" ht="12" customHeight="1" x14ac:dyDescent="0.2">
      <c r="BC683" s="9"/>
    </row>
    <row r="684" spans="55:55" ht="12" customHeight="1" x14ac:dyDescent="0.2">
      <c r="BC684" s="9"/>
    </row>
    <row r="685" spans="55:55" ht="12" customHeight="1" x14ac:dyDescent="0.2">
      <c r="BC685" s="9"/>
    </row>
    <row r="686" spans="55:55" ht="12" customHeight="1" x14ac:dyDescent="0.2">
      <c r="BC686" s="9"/>
    </row>
    <row r="687" spans="55:55" ht="12" customHeight="1" x14ac:dyDescent="0.2">
      <c r="BC687" s="9"/>
    </row>
    <row r="688" spans="55:55" ht="12" customHeight="1" x14ac:dyDescent="0.2">
      <c r="BC688" s="9"/>
    </row>
    <row r="689" spans="55:55" ht="12" customHeight="1" x14ac:dyDescent="0.2">
      <c r="BC689" s="9"/>
    </row>
    <row r="690" spans="55:55" ht="12" customHeight="1" x14ac:dyDescent="0.2">
      <c r="BC690" s="9"/>
    </row>
    <row r="691" spans="55:55" ht="12" customHeight="1" x14ac:dyDescent="0.2">
      <c r="BC691" s="9"/>
    </row>
    <row r="692" spans="55:55" ht="12" customHeight="1" x14ac:dyDescent="0.2">
      <c r="BC692" s="9"/>
    </row>
    <row r="693" spans="55:55" ht="12" customHeight="1" x14ac:dyDescent="0.2">
      <c r="BC693" s="9"/>
    </row>
    <row r="694" spans="55:55" ht="12" customHeight="1" x14ac:dyDescent="0.2">
      <c r="BC694" s="9"/>
    </row>
    <row r="695" spans="55:55" ht="12" customHeight="1" x14ac:dyDescent="0.2">
      <c r="BC695" s="9"/>
    </row>
    <row r="696" spans="55:55" ht="12" customHeight="1" x14ac:dyDescent="0.2">
      <c r="BC696" s="9"/>
    </row>
    <row r="697" spans="55:55" ht="12" customHeight="1" x14ac:dyDescent="0.2">
      <c r="BC697" s="9"/>
    </row>
    <row r="698" spans="55:55" ht="12" customHeight="1" x14ac:dyDescent="0.2">
      <c r="BC698" s="9"/>
    </row>
    <row r="699" spans="55:55" ht="12" customHeight="1" x14ac:dyDescent="0.2">
      <c r="BC699" s="9"/>
    </row>
    <row r="700" spans="55:55" ht="12" customHeight="1" x14ac:dyDescent="0.2">
      <c r="BC700" s="9"/>
    </row>
    <row r="701" spans="55:55" ht="12" customHeight="1" x14ac:dyDescent="0.2">
      <c r="BC701" s="9"/>
    </row>
    <row r="702" spans="55:55" ht="12" customHeight="1" x14ac:dyDescent="0.2">
      <c r="BC702" s="9"/>
    </row>
    <row r="703" spans="55:55" ht="12" customHeight="1" x14ac:dyDescent="0.2">
      <c r="BC703" s="9"/>
    </row>
    <row r="704" spans="55:55" ht="12" customHeight="1" x14ac:dyDescent="0.2">
      <c r="BC704" s="9"/>
    </row>
    <row r="705" spans="55:55" ht="12" customHeight="1" x14ac:dyDescent="0.2">
      <c r="BC705" s="9"/>
    </row>
    <row r="706" spans="55:55" ht="12" customHeight="1" x14ac:dyDescent="0.2">
      <c r="BC706" s="9"/>
    </row>
    <row r="707" spans="55:55" ht="12" customHeight="1" x14ac:dyDescent="0.2">
      <c r="BC707" s="9"/>
    </row>
    <row r="708" spans="55:55" ht="12" customHeight="1" x14ac:dyDescent="0.2">
      <c r="BC708" s="9"/>
    </row>
    <row r="709" spans="55:55" ht="12" customHeight="1" x14ac:dyDescent="0.2">
      <c r="BC709" s="9"/>
    </row>
    <row r="710" spans="55:55" ht="12" customHeight="1" x14ac:dyDescent="0.2">
      <c r="BC710" s="9"/>
    </row>
    <row r="711" spans="55:55" ht="12" customHeight="1" x14ac:dyDescent="0.2">
      <c r="BC711" s="9"/>
    </row>
    <row r="712" spans="55:55" ht="12" customHeight="1" x14ac:dyDescent="0.2">
      <c r="BC712" s="9"/>
    </row>
    <row r="713" spans="55:55" ht="12" customHeight="1" x14ac:dyDescent="0.2">
      <c r="BC713" s="9"/>
    </row>
    <row r="714" spans="55:55" ht="12" customHeight="1" x14ac:dyDescent="0.2">
      <c r="BC714" s="9"/>
    </row>
    <row r="715" spans="55:55" ht="12" customHeight="1" x14ac:dyDescent="0.2">
      <c r="BC715" s="9"/>
    </row>
    <row r="716" spans="55:55" ht="12" customHeight="1" x14ac:dyDescent="0.2">
      <c r="BC716" s="9"/>
    </row>
    <row r="717" spans="55:55" ht="12" customHeight="1" x14ac:dyDescent="0.2">
      <c r="BC717" s="9"/>
    </row>
    <row r="718" spans="55:55" ht="12" customHeight="1" x14ac:dyDescent="0.2">
      <c r="BC718" s="9"/>
    </row>
    <row r="719" spans="55:55" ht="12" customHeight="1" x14ac:dyDescent="0.2">
      <c r="BC719" s="9"/>
    </row>
    <row r="720" spans="55:55" ht="12" customHeight="1" x14ac:dyDescent="0.2">
      <c r="BC720" s="9"/>
    </row>
    <row r="721" spans="55:55" ht="12" customHeight="1" x14ac:dyDescent="0.2">
      <c r="BC721" s="9"/>
    </row>
    <row r="722" spans="55:55" ht="12" customHeight="1" x14ac:dyDescent="0.2">
      <c r="BC722" s="9"/>
    </row>
    <row r="723" spans="55:55" ht="12" customHeight="1" x14ac:dyDescent="0.2">
      <c r="BC723" s="9"/>
    </row>
    <row r="724" spans="55:55" ht="12" customHeight="1" x14ac:dyDescent="0.2">
      <c r="BC724" s="9"/>
    </row>
    <row r="725" spans="55:55" ht="12" customHeight="1" x14ac:dyDescent="0.2">
      <c r="BC725" s="9"/>
    </row>
    <row r="726" spans="55:55" ht="12" customHeight="1" x14ac:dyDescent="0.2">
      <c r="BC726" s="9"/>
    </row>
    <row r="727" spans="55:55" ht="12" customHeight="1" x14ac:dyDescent="0.2">
      <c r="BC727" s="9"/>
    </row>
    <row r="728" spans="55:55" ht="12" customHeight="1" x14ac:dyDescent="0.2">
      <c r="BC728" s="9"/>
    </row>
    <row r="729" spans="55:55" ht="12" customHeight="1" x14ac:dyDescent="0.2">
      <c r="BC729" s="9"/>
    </row>
    <row r="730" spans="55:55" ht="12" customHeight="1" x14ac:dyDescent="0.2">
      <c r="BC730" s="9"/>
    </row>
    <row r="731" spans="55:55" ht="12" customHeight="1" x14ac:dyDescent="0.2">
      <c r="BC731" s="9"/>
    </row>
    <row r="732" spans="55:55" ht="12" customHeight="1" x14ac:dyDescent="0.2">
      <c r="BC732" s="9"/>
    </row>
    <row r="733" spans="55:55" ht="12" customHeight="1" x14ac:dyDescent="0.2">
      <c r="BC733" s="9"/>
    </row>
    <row r="734" spans="55:55" ht="12" customHeight="1" x14ac:dyDescent="0.2">
      <c r="BC734" s="9"/>
    </row>
    <row r="735" spans="55:55" ht="12" customHeight="1" x14ac:dyDescent="0.2">
      <c r="BC735" s="9"/>
    </row>
    <row r="736" spans="55:55" ht="12" customHeight="1" x14ac:dyDescent="0.2">
      <c r="BC736" s="9"/>
    </row>
    <row r="737" spans="55:55" ht="12" customHeight="1" x14ac:dyDescent="0.2">
      <c r="BC737" s="9"/>
    </row>
    <row r="738" spans="55:55" ht="12" customHeight="1" x14ac:dyDescent="0.2">
      <c r="BC738" s="9"/>
    </row>
    <row r="739" spans="55:55" ht="12" customHeight="1" x14ac:dyDescent="0.2">
      <c r="BC739" s="9"/>
    </row>
    <row r="740" spans="55:55" ht="12" customHeight="1" x14ac:dyDescent="0.2">
      <c r="BC740" s="9"/>
    </row>
    <row r="741" spans="55:55" ht="12" customHeight="1" x14ac:dyDescent="0.2">
      <c r="BC741" s="9"/>
    </row>
    <row r="742" spans="55:55" ht="12" customHeight="1" x14ac:dyDescent="0.2">
      <c r="BC742" s="9"/>
    </row>
    <row r="743" spans="55:55" ht="12" customHeight="1" x14ac:dyDescent="0.2">
      <c r="BC743" s="9"/>
    </row>
    <row r="744" spans="55:55" ht="12" customHeight="1" x14ac:dyDescent="0.2">
      <c r="BC744" s="9"/>
    </row>
    <row r="745" spans="55:55" ht="12" customHeight="1" x14ac:dyDescent="0.2">
      <c r="BC745" s="9"/>
    </row>
    <row r="746" spans="55:55" ht="12" customHeight="1" x14ac:dyDescent="0.2">
      <c r="BC746" s="9"/>
    </row>
    <row r="747" spans="55:55" ht="12" customHeight="1" x14ac:dyDescent="0.2">
      <c r="BC747" s="9"/>
    </row>
  </sheetData>
  <sheetProtection algorithmName="SHA-512" hashValue="a/v1SOo5QI7dx+06tNSC0ODiO/LnQ1R4kF2g3gsfNNwryGDVzr5tT+QqhDiPdUrKuRSAbICbgOOMquJIkOMuPg==" saltValue="fCx8pcLQvZ/frg/LMc17FQ==" spinCount="100000" sheet="1" objects="1" scenarios="1"/>
  <dataConsolidate/>
  <mergeCells count="87">
    <mergeCell ref="P45:Q45"/>
    <mergeCell ref="P40:Q40"/>
    <mergeCell ref="P41:Q41"/>
    <mergeCell ref="P42:Q42"/>
    <mergeCell ref="P43:Q43"/>
    <mergeCell ref="P44:Q44"/>
    <mergeCell ref="P35:Q35"/>
    <mergeCell ref="P36:Q36"/>
    <mergeCell ref="P37:Q37"/>
    <mergeCell ref="P38:Q38"/>
    <mergeCell ref="P39:Q39"/>
    <mergeCell ref="P34:Q34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22:Q22"/>
    <mergeCell ref="AC6:AC7"/>
    <mergeCell ref="P6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49:Q49"/>
    <mergeCell ref="R49:S49"/>
    <mergeCell ref="R50:S50"/>
    <mergeCell ref="P51:Q51"/>
    <mergeCell ref="R51:S51"/>
    <mergeCell ref="P50:Q50"/>
    <mergeCell ref="M59:N59"/>
    <mergeCell ref="M60:N60"/>
    <mergeCell ref="M61:N61"/>
    <mergeCell ref="M62:N62"/>
    <mergeCell ref="F52:G52"/>
    <mergeCell ref="N52:O52"/>
    <mergeCell ref="T54:U54"/>
    <mergeCell ref="M57:N57"/>
    <mergeCell ref="M58:N58"/>
    <mergeCell ref="F50:G50"/>
    <mergeCell ref="F51:G51"/>
    <mergeCell ref="P52:Q52"/>
    <mergeCell ref="R52:S52"/>
    <mergeCell ref="F48:G48"/>
    <mergeCell ref="F49:G49"/>
    <mergeCell ref="D47:G47"/>
    <mergeCell ref="R6:R10"/>
    <mergeCell ref="T6:T10"/>
    <mergeCell ref="S6:S10"/>
    <mergeCell ref="K6:K10"/>
    <mergeCell ref="L6:L10"/>
    <mergeCell ref="M6:M10"/>
    <mergeCell ref="N6:N10"/>
    <mergeCell ref="O6:O10"/>
    <mergeCell ref="K47:M47"/>
    <mergeCell ref="P47:Q47"/>
    <mergeCell ref="R47:S47"/>
    <mergeCell ref="P48:Q48"/>
    <mergeCell ref="R48:S48"/>
    <mergeCell ref="BF5:BF6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AT4:AT6"/>
    <mergeCell ref="AZ5:AZ6"/>
    <mergeCell ref="BC5:BC6"/>
    <mergeCell ref="W5:W6"/>
    <mergeCell ref="U6:U10"/>
  </mergeCells>
  <conditionalFormatting sqref="C11:C45">
    <cfRule type="expression" dxfId="40" priority="15">
      <formula>AND(F11&gt;0, C11=0)</formula>
    </cfRule>
  </conditionalFormatting>
  <conditionalFormatting sqref="D11:D45">
    <cfRule type="expression" dxfId="39" priority="14">
      <formula>AND(F11&gt;0, D11=0)</formula>
    </cfRule>
  </conditionalFormatting>
  <conditionalFormatting sqref="E11:E45">
    <cfRule type="expression" dxfId="38" priority="13">
      <formula>AND(F11&gt;0, E11=0)</formula>
    </cfRule>
  </conditionalFormatting>
  <conditionalFormatting sqref="F11:F45">
    <cfRule type="expression" dxfId="37" priority="12">
      <formula>AND(F11=0, C11&gt;0)</formula>
    </cfRule>
  </conditionalFormatting>
  <conditionalFormatting sqref="H11:H45">
    <cfRule type="expression" dxfId="36" priority="11">
      <formula>AND(F11&gt;0, H11="")</formula>
    </cfRule>
  </conditionalFormatting>
  <conditionalFormatting sqref="J11:J45">
    <cfRule type="expression" dxfId="35" priority="10">
      <formula>AND(F11&gt;0, J11="")</formula>
    </cfRule>
  </conditionalFormatting>
  <conditionalFormatting sqref="K11:K45">
    <cfRule type="expression" dxfId="34" priority="22">
      <formula>OR(AND(F11&gt;0, K11=""),AND(K11="P",L11&lt;&gt;""))</formula>
    </cfRule>
  </conditionalFormatting>
  <conditionalFormatting sqref="L11:L45">
    <cfRule type="expression" dxfId="33" priority="8">
      <formula>OR(AND(K11="ST", L11=""),AND(K11="P",L11&lt;&gt;""))</formula>
    </cfRule>
  </conditionalFormatting>
  <conditionalFormatting sqref="M11:M45">
    <cfRule type="expression" dxfId="32" priority="6">
      <formula>AND(L11&lt;&gt;"", M11="")</formula>
    </cfRule>
  </conditionalFormatting>
  <conditionalFormatting sqref="N11:N45 R48:S52">
    <cfRule type="expression" dxfId="31" priority="5">
      <formula>AND(L11&lt;&gt;"", N11="")</formula>
    </cfRule>
  </conditionalFormatting>
  <conditionalFormatting sqref="P48:P52">
    <cfRule type="expression" dxfId="30" priority="24">
      <formula>AND(#REF!&gt;0, P48="")</formula>
    </cfRule>
  </conditionalFormatting>
  <conditionalFormatting sqref="Q48:Q49">
    <cfRule type="expression" dxfId="29" priority="25">
      <formula>AND(V48&gt;0, Q48="")</formula>
    </cfRule>
  </conditionalFormatting>
  <conditionalFormatting sqref="Q50:Q52">
    <cfRule type="expression" dxfId="28" priority="31">
      <formula>AND(V49&gt;0, Q50="")</formula>
    </cfRule>
  </conditionalFormatting>
  <conditionalFormatting sqref="U53">
    <cfRule type="expression" dxfId="27" priority="23" stopIfTrue="1">
      <formula>AND(U53="",OR(R53&lt;&gt;"",#REF!&gt;0))</formula>
    </cfRule>
  </conditionalFormatting>
  <dataValidations count="27">
    <dataValidation type="list" allowBlank="1" showInputMessage="1" showErrorMessage="1" errorTitle="Kontrola výplně" error="Zadali jste nesprávnou hodnotu._x000a__x000a_Vyberte hodnotu ze seznamu." sqref="N11:N45" xr:uid="{653B07F1-D40C-47BD-9CE6-CE76EFBCA8F4}">
      <formula1>$AT$8:$AT$21</formula1>
    </dataValidation>
    <dataValidation type="list" allowBlank="1" showInputMessage="1" showErrorMessage="1" sqref="J11:J45" xr:uid="{121FF192-0FF2-42E5-A5C3-D415C830D936}">
      <formula1>$AC$9:$AC$27</formula1>
    </dataValidation>
    <dataValidation type="list" allowBlank="1" showInputMessage="1" showErrorMessage="1" errorTitle="Kontrola výplně" error="Zadali jste nesprávnou hodnotu._x000a__x000a_Vyberte hodnotu ze seznamu." sqref="L11:L45" xr:uid="{703F8EDB-CAC6-476A-AEEC-9512A6273F52}">
      <formula1>$AN$8:$AN$81</formula1>
    </dataValidation>
    <dataValidation type="list" allowBlank="1" showInputMessage="1" showErrorMessage="1" errorTitle="Nesprávná lišta" error="Vyberte lištu ze seznamu!" sqref="Y73:Y78" xr:uid="{BF1B85EE-F50C-4AB3-8F88-606E39E40473}">
      <formula1>$AG$53:$AG$65531</formula1>
    </dataValidation>
    <dataValidation type="list" allowBlank="1" showInputMessage="1" showErrorMessage="1" errorTitle="Kontrola lišty" error="Zadali jste nesprávnou hodnotu._x000a__x000a_Vyberte hodnotu ze seznamu." sqref="U53" xr:uid="{716539A2-085A-4038-8ACB-396E8BFB9F79}">
      <formula1>$W$7:$W$134</formula1>
    </dataValidation>
    <dataValidation type="list" allowBlank="1" showInputMessage="1" showErrorMessage="1" errorTitle="Kontrola fólie lišty" error="Zadali jste nesprávnou hodnotu._x000a__x000a_Vyberte hodnotu ze seznamu." sqref="U53" xr:uid="{FC64D25D-F249-4C59-B17B-A5DD4C96CFAE}">
      <formula1>$W$8:$W$125</formula1>
    </dataValidation>
    <dataValidation type="list" allowBlank="1" showInputMessage="1" showErrorMessage="1" sqref="H11:H45" xr:uid="{28BDDE58-BC35-4F7A-BFF5-5F4A91E538E6}">
      <formula1>$W$8:$W$125</formula1>
    </dataValidation>
    <dataValidation type="list" allowBlank="1" showInputMessage="1" showErrorMessage="1" errorTitle="Kontrola lišty" error="Zadali jste nesprávnou hodnotu._x000a__x000a_Vyberte hodnotu ze seznamu." sqref="Q59:Q63 I48:I52" xr:uid="{F7A24946-D57D-4C39-A510-D18D7C61D8C4}">
      <formula1>$W$7:$W$127</formula1>
    </dataValidation>
    <dataValidation type="list" allowBlank="1" showInputMessage="1" showErrorMessage="1" errorTitle="Kontrola fólie lišty" error="Zadali jste nesprávnou hodnotu._x000a__x000a_Vyberte hodnotu ze seznamu." sqref="F53 Q59:Q63 I48:I52" xr:uid="{5DF0DD1D-E8B0-4DD7-8CC3-AB8EF05DC1F7}">
      <formula1>$W$7:$W$127</formula1>
    </dataValidation>
    <dataValidation allowBlank="1" showInputMessage="1" showErrorMessage="1" errorTitle="Kontrola vnitřního frézování" error="Zadali jste nesprávnou hodnotu._x000a__x000a_Vyberte hodnotu ze seznamu." sqref="O11:O45 T11:T45 T48:T52" xr:uid="{AFC6E6CA-1B26-4C5E-9B3A-02B349489A29}"/>
    <dataValidation type="list" allowBlank="1" showInputMessage="1" showErrorMessage="1" errorTitle="Kontrola výplně" error="Zadali jste nesprávnou hodnotu._x000a__x000a_Vyberte hodnotu ze seznamu." sqref="R11:R45" xr:uid="{99EAD3BB-E5E0-4163-90C3-6B2158BD53B4}">
      <formula1>$BC$8:$BC$11</formula1>
    </dataValidation>
    <dataValidation type="list" allowBlank="1" showInputMessage="1" showErrorMessage="1" errorTitle="Kontrola úchytek" error="Zadali jste nesprávnou hodnotu._x000a__x000a_Vyberte hodnotu ze seznamu." sqref="P11:Q45" xr:uid="{B7AFDBB0-2B91-4DB0-AFCE-093461788333}">
      <formula1>$AZ$8:$AZ$11</formula1>
    </dataValidation>
    <dataValidation type="list" allowBlank="1" showInputMessage="1" showErrorMessage="1" errorTitle="Kontrola výplně" error="Zadali jste nesprávnou hodnotu._x000a__x000a_Vyberte hodnotu ze seznamu." sqref="M11:M45" xr:uid="{A33B2B4E-D343-4DCB-A448-61A784942C8C}">
      <formula1>$AQ$8:$AQ$26</formula1>
    </dataValidation>
    <dataValidation type="list" allowBlank="1" showInputMessage="1" showErrorMessage="1" errorTitle="Kontrola vnitřního frézování" error="Zadali jste nesprávnou hodnotu._x000a__x000a_Vyberte hodnotu ze seznamu." sqref="S11:S45" xr:uid="{050FFB90-4CC1-4990-827C-EC3CD64CB80F}">
      <formula1>$BF$8:$BF$10</formula1>
    </dataValidation>
    <dataValidation type="list" allowBlank="1" showInputMessage="1" showErrorMessage="1" errorTitle="Chybné rozměry" error="Šířka musí být celé číslo od 40 do 1250 mm." sqref="E11:E45" xr:uid="{02F89867-9E4E-46CD-95DD-35FCCEC222DB}">
      <formula1>$AI$8:$AI$17</formula1>
    </dataValidation>
    <dataValidation type="list" allowBlank="1" showInputMessage="1" showErrorMessage="1" errorTitle="Kontrola provedení" error="Zadali jste nesprávnou hodnotu._x000a__x000a_Vyberte hodnotu ze seznamu." sqref="K11:K45" xr:uid="{1080334E-CF16-4DE7-AF7C-57AF426C2DC7}">
      <formula1>$AK$8:$AK$46</formula1>
    </dataValidation>
    <dataValidation type="whole" allowBlank="1" showInputMessage="1" showErrorMessage="1" errorTitle="Kontrola rozměrů" error="Výška musí být celé číslo od 50 do 2500 mm." sqref="C11:C45" xr:uid="{13B5F605-A2F1-4CBB-8DED-2B898E2F4B03}">
      <formula1>50</formula1>
      <formula2>2500</formula2>
    </dataValidation>
    <dataValidation type="whole" allowBlank="1" showInputMessage="1" showErrorMessage="1" errorTitle="Chybné rozměry" error="Šířka musí být celé číslo od 50 do 1250 mm." sqref="D11:D45" xr:uid="{37CB3D50-C64F-4A9E-83C2-D2BD86979544}">
      <formula1>50</formula1>
      <formula2>1250</formula2>
    </dataValidation>
    <dataValidation type="whole" operator="greaterThan" allowBlank="1" showInputMessage="1" showErrorMessage="1" errorTitle="Chybné množství" error="Množství musí být celé číslo větší než nula." sqref="F11:F45" xr:uid="{86782ACC-1838-441D-81B9-26F9E211D435}">
      <formula1>0</formula1>
    </dataValidation>
    <dataValidation type="list" allowBlank="1" showInputMessage="1" showErrorMessage="1" errorTitle="Kontrola lišty" error="Zadali jste nesprávnou hodnotu._x000a__x000a_Vyberte hodnotu ze seznamu." sqref="M58:N62 N52:O52" xr:uid="{8DC35544-6EF3-477E-88A4-8CA209CB07CD}">
      <formula1>$BI$7:$BI$16</formula1>
    </dataValidation>
    <dataValidation type="list" allowBlank="1" showInputMessage="1" showErrorMessage="1" errorTitle="Kontrola lišty" error="Zadali jste nesprávnou hodnotu._x000a__x000a_Vyberte hodnotu ze seznamu." sqref="P53 R59:R63 B53:E53 R53:T53" xr:uid="{72D23CDE-F55A-49B6-82F6-2C0F50D38753}">
      <formula1>$BI$8:$BI$16</formula1>
    </dataValidation>
    <dataValidation type="whole" operator="greaterThan" allowBlank="1" showInputMessage="1" showErrorMessage="1" errorTitle="Nesprávný počet lišt" error="Počet lišt musí být celé číslo větši než nula!" sqref="G53:H53 P53 R59:R63" xr:uid="{82798259-6A11-4AF6-9E08-D3CAFC0F2D7D}">
      <formula1>0</formula1>
    </dataValidation>
    <dataValidation type="list" allowBlank="1" showInputMessage="1" showErrorMessage="1" sqref="N49:N51 O48:O51" xr:uid="{D78A46DB-2D2C-4A80-BB6E-069301963B18}">
      <formula1>$BG$7:$BG$16</formula1>
    </dataValidation>
    <dataValidation type="list" allowBlank="1" showInputMessage="1" showErrorMessage="1" errorTitle="Kontrola lišty" error="Zadali jste nesprávnou hodnotu._x000a__x000a_Vyberte hodnotu ze seznamu." sqref="K50:L50" xr:uid="{E1C8638A-3601-4188-8F0B-DF8EF8B756D5}">
      <formula1>$BG$7:$BG$49</formula1>
    </dataValidation>
    <dataValidation type="list" allowBlank="1" showInputMessage="1" showErrorMessage="1" errorTitle="Kontrola orientace let" error="Zadali jste nesprávnou hodnotu._x000a__x000a_Vyberte hodnotu ze seznamu." sqref="I11:I45" xr:uid="{88D48982-B8AC-4571-A782-893C2D3409BB}">
      <formula1>$Z$8:$Z$173</formula1>
    </dataValidation>
    <dataValidation type="list" allowBlank="1" showInputMessage="1" showErrorMessage="1" errorTitle="Kontrola lišty" error="Zadali jste nesprávnou hodnotu._x000a__x000a_Vyberte hodnotu ze seznamu." sqref="R48:S52" xr:uid="{D72F5000-EF23-455A-8C2A-79E96A545D88}">
      <formula1>$W$8:$W$13</formula1>
    </dataValidation>
    <dataValidation type="list" allowBlank="1" showInputMessage="1" showErrorMessage="1" sqref="P48:Q52" xr:uid="{7DCE47CB-6235-452D-9DF6-F7C3A526F14D}">
      <formula1>$BI$8:$BI$16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horizontalDpi="4294967292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FM532"/>
  <sheetViews>
    <sheetView showGridLines="0" zoomScaleNormal="100" workbookViewId="0"/>
  </sheetViews>
  <sheetFormatPr defaultColWidth="8.5703125" defaultRowHeight="12" customHeight="1" x14ac:dyDescent="0.2"/>
  <cols>
    <col min="1" max="1" width="0.85546875" style="60" customWidth="1"/>
    <col min="2" max="2" width="4.7109375" style="60" customWidth="1"/>
    <col min="3" max="6" width="5.7109375" style="60" customWidth="1"/>
    <col min="7" max="7" width="7.28515625" style="60" customWidth="1"/>
    <col min="8" max="9" width="7.7109375" style="60" customWidth="1"/>
    <col min="10" max="13" width="6.7109375" style="60" customWidth="1"/>
    <col min="14" max="14" width="4.7109375" style="60" customWidth="1"/>
    <col min="15" max="15" width="6.7109375" style="60" customWidth="1"/>
    <col min="16" max="16" width="9.7109375" style="2" customWidth="1"/>
    <col min="17" max="17" width="10.28515625" style="2" customWidth="1"/>
    <col min="18" max="18" width="7.7109375" style="60" customWidth="1"/>
    <col min="19" max="19" width="5.140625" style="60" customWidth="1"/>
    <col min="20" max="20" width="7.7109375" style="60" customWidth="1"/>
    <col min="21" max="22" width="8.140625" style="60" customWidth="1"/>
    <col min="23" max="23" width="3.7109375" style="60" customWidth="1"/>
    <col min="24" max="24" width="17.28515625" style="60" customWidth="1"/>
    <col min="25" max="25" width="27.85546875" style="61" customWidth="1"/>
    <col min="26" max="26" width="3.7109375" style="60" customWidth="1"/>
    <col min="27" max="27" width="17.85546875" style="60" customWidth="1"/>
    <col min="28" max="28" width="27.7109375" style="60" customWidth="1"/>
    <col min="29" max="29" width="3.7109375" style="60" customWidth="1"/>
    <col min="30" max="30" width="6.140625" style="60" bestFit="1" customWidth="1"/>
    <col min="31" max="31" width="3.7109375" style="60" customWidth="1"/>
    <col min="32" max="32" width="12.5703125" style="60" customWidth="1"/>
    <col min="33" max="33" width="31.140625" style="60" customWidth="1"/>
    <col min="34" max="34" width="3.7109375" style="60" customWidth="1"/>
    <col min="35" max="35" width="7.42578125" style="60" bestFit="1" customWidth="1"/>
    <col min="36" max="36" width="46.85546875" style="60" customWidth="1"/>
    <col min="37" max="37" width="3.7109375" style="2" customWidth="1"/>
    <col min="38" max="38" width="3.5703125" style="60" customWidth="1"/>
    <col min="39" max="39" width="3.85546875" style="60" customWidth="1"/>
    <col min="40" max="40" width="34.7109375" style="60" customWidth="1"/>
    <col min="41" max="41" width="3.5703125" style="60" customWidth="1"/>
    <col min="42" max="42" width="7.85546875" style="60" customWidth="1"/>
    <col min="43" max="43" width="13.5703125" style="60" customWidth="1"/>
    <col min="44" max="44" width="3.42578125" style="60" customWidth="1"/>
    <col min="45" max="45" width="13.7109375" style="60" customWidth="1"/>
    <col min="46" max="46" width="30.5703125" style="60" customWidth="1"/>
    <col min="47" max="47" width="3" style="60" customWidth="1"/>
    <col min="48" max="48" width="10" style="60" customWidth="1"/>
    <col min="49" max="49" width="19.28515625" style="60" customWidth="1"/>
    <col min="50" max="50" width="3.42578125" style="60" customWidth="1"/>
    <col min="51" max="51" width="8.42578125" style="60" customWidth="1"/>
    <col min="52" max="52" width="19.28515625" style="60" customWidth="1"/>
    <col min="53" max="53" width="3.42578125" style="60" customWidth="1"/>
    <col min="54" max="54" width="12.28515625" style="60" customWidth="1"/>
    <col min="55" max="55" width="18.42578125" style="60" customWidth="1"/>
    <col min="56" max="56" width="3.7109375" style="60" customWidth="1"/>
    <col min="57" max="57" width="18.5703125" style="60" customWidth="1"/>
    <col min="58" max="58" width="36.7109375" style="60" customWidth="1"/>
    <col min="59" max="59" width="3.7109375" style="60" customWidth="1"/>
    <col min="60" max="60" width="22" style="60" customWidth="1"/>
    <col min="61" max="61" width="28" style="60" customWidth="1"/>
    <col min="62" max="62" width="3.7109375" style="60" customWidth="1"/>
    <col min="63" max="63" width="17" style="60" customWidth="1"/>
    <col min="64" max="64" width="29.42578125" style="60" customWidth="1"/>
    <col min="65" max="65" width="3.7109375" style="60" customWidth="1"/>
    <col min="66" max="66" width="6.140625" style="60" bestFit="1" customWidth="1"/>
    <col min="67" max="67" width="4.7109375" style="60" customWidth="1"/>
    <col min="68" max="16384" width="8.5703125" style="60"/>
  </cols>
  <sheetData>
    <row r="4" spans="2:169" ht="12" customHeight="1" x14ac:dyDescent="0.2">
      <c r="AS4" s="17"/>
      <c r="AT4" s="17"/>
    </row>
    <row r="5" spans="2:169" ht="12" customHeight="1" thickBot="1" x14ac:dyDescent="0.25">
      <c r="AS5" s="305" t="s">
        <v>1377</v>
      </c>
      <c r="AT5" s="17"/>
      <c r="AY5" s="258" t="s">
        <v>1177</v>
      </c>
      <c r="AZ5" s="17"/>
    </row>
    <row r="6" spans="2:169" ht="11.1" customHeight="1" x14ac:dyDescent="0.15">
      <c r="B6" s="343" t="s">
        <v>50</v>
      </c>
      <c r="C6" s="269" t="s">
        <v>51</v>
      </c>
      <c r="D6" s="315" t="s">
        <v>52</v>
      </c>
      <c r="E6" s="315" t="s">
        <v>353</v>
      </c>
      <c r="F6" s="272" t="s">
        <v>54</v>
      </c>
      <c r="G6" s="269" t="s">
        <v>53</v>
      </c>
      <c r="H6" s="269" t="s">
        <v>498</v>
      </c>
      <c r="I6" s="315" t="s">
        <v>497</v>
      </c>
      <c r="J6" s="272" t="s">
        <v>496</v>
      </c>
      <c r="K6" s="272" t="s">
        <v>495</v>
      </c>
      <c r="L6" s="272" t="s">
        <v>494</v>
      </c>
      <c r="M6" s="272" t="s">
        <v>493</v>
      </c>
      <c r="N6" s="220" t="s">
        <v>87</v>
      </c>
      <c r="O6" s="223" t="s">
        <v>88</v>
      </c>
      <c r="P6" s="217" t="s">
        <v>12</v>
      </c>
      <c r="Q6" s="217" t="s">
        <v>1140</v>
      </c>
      <c r="R6" s="217" t="s">
        <v>1389</v>
      </c>
      <c r="S6" s="220" t="s">
        <v>1141</v>
      </c>
      <c r="T6" s="318" t="s">
        <v>352</v>
      </c>
      <c r="U6" s="220" t="s">
        <v>387</v>
      </c>
      <c r="V6" s="312" t="s">
        <v>343</v>
      </c>
      <c r="W6" s="70"/>
      <c r="X6" s="103" t="s">
        <v>498</v>
      </c>
      <c r="Y6" s="103" t="s">
        <v>10</v>
      </c>
      <c r="Z6" s="70"/>
      <c r="AA6" s="103" t="s">
        <v>497</v>
      </c>
      <c r="AB6" s="103" t="s">
        <v>10</v>
      </c>
      <c r="AC6" s="70"/>
      <c r="AD6" s="102" t="s">
        <v>11</v>
      </c>
      <c r="AE6" s="103"/>
      <c r="AF6" s="104" t="s">
        <v>517</v>
      </c>
      <c r="AG6" s="103" t="s">
        <v>10</v>
      </c>
      <c r="AH6" s="105"/>
      <c r="AI6" s="104" t="s">
        <v>88</v>
      </c>
      <c r="AJ6" s="103" t="s">
        <v>10</v>
      </c>
      <c r="AK6" s="11"/>
      <c r="AL6" s="103"/>
      <c r="AM6" s="104" t="s">
        <v>87</v>
      </c>
      <c r="AN6" s="103" t="s">
        <v>10</v>
      </c>
      <c r="AO6" s="70"/>
      <c r="AP6" s="35" t="s">
        <v>12</v>
      </c>
      <c r="AQ6" s="34" t="s">
        <v>1179</v>
      </c>
      <c r="AR6" s="34"/>
      <c r="AS6" s="306"/>
      <c r="AT6" s="34" t="s">
        <v>1199</v>
      </c>
      <c r="AU6" s="17"/>
      <c r="AV6" s="35" t="s">
        <v>1200</v>
      </c>
      <c r="AW6" s="34" t="s">
        <v>1201</v>
      </c>
      <c r="AX6" s="34"/>
      <c r="AY6" s="268"/>
      <c r="AZ6" s="34" t="s">
        <v>1178</v>
      </c>
      <c r="BA6" s="34"/>
      <c r="BB6" s="103" t="s">
        <v>352</v>
      </c>
      <c r="BC6" s="103" t="s">
        <v>410</v>
      </c>
      <c r="BD6" s="103"/>
      <c r="BE6" s="103" t="s">
        <v>389</v>
      </c>
      <c r="BF6" s="103" t="s">
        <v>390</v>
      </c>
      <c r="BG6" s="66"/>
      <c r="BH6" s="104" t="s">
        <v>547</v>
      </c>
      <c r="BI6" s="103" t="s">
        <v>10</v>
      </c>
      <c r="BJ6" s="66"/>
      <c r="BK6" s="104" t="s">
        <v>516</v>
      </c>
      <c r="BL6" s="103" t="s">
        <v>10</v>
      </c>
      <c r="BM6" s="70"/>
      <c r="BN6" s="102"/>
      <c r="BO6" s="70"/>
      <c r="BP6" s="103"/>
      <c r="BQ6" s="103"/>
      <c r="BR6" s="103"/>
      <c r="BS6" s="65"/>
    </row>
    <row r="7" spans="2:169" ht="11.1" customHeight="1" x14ac:dyDescent="0.15">
      <c r="B7" s="344"/>
      <c r="C7" s="270"/>
      <c r="D7" s="316"/>
      <c r="E7" s="316"/>
      <c r="F7" s="273"/>
      <c r="G7" s="270"/>
      <c r="H7" s="270"/>
      <c r="I7" s="316"/>
      <c r="J7" s="273"/>
      <c r="K7" s="273"/>
      <c r="L7" s="273"/>
      <c r="M7" s="273"/>
      <c r="N7" s="221"/>
      <c r="O7" s="224"/>
      <c r="P7" s="218"/>
      <c r="Q7" s="218"/>
      <c r="R7" s="218"/>
      <c r="S7" s="221"/>
      <c r="T7" s="319"/>
      <c r="U7" s="310"/>
      <c r="V7" s="313"/>
      <c r="W7" s="70"/>
      <c r="X7" s="103"/>
      <c r="Y7" s="103"/>
      <c r="Z7" s="70"/>
      <c r="AA7" s="103"/>
      <c r="AB7" s="103"/>
      <c r="AC7" s="70"/>
      <c r="AD7" s="102"/>
      <c r="AE7" s="103"/>
      <c r="AF7" s="104"/>
      <c r="AG7" s="103"/>
      <c r="AH7" s="105"/>
      <c r="AI7" s="104"/>
      <c r="AJ7" s="103"/>
      <c r="AK7" s="11"/>
      <c r="AL7" s="103"/>
      <c r="AM7" s="104"/>
      <c r="AN7" s="103"/>
      <c r="AO7" s="70"/>
      <c r="AP7" s="35"/>
      <c r="AQ7" s="34"/>
      <c r="AR7" s="11"/>
      <c r="AS7" s="35"/>
      <c r="AT7" s="34"/>
      <c r="AU7" s="17"/>
      <c r="AV7" s="35"/>
      <c r="AW7" s="34"/>
      <c r="AX7" s="34"/>
      <c r="AY7" s="35"/>
      <c r="AZ7" s="34"/>
      <c r="BA7" s="34"/>
      <c r="BB7" s="103"/>
      <c r="BC7" s="103"/>
      <c r="BD7" s="103"/>
      <c r="BE7" s="103"/>
      <c r="BF7" s="103"/>
      <c r="BG7" s="66"/>
      <c r="BH7" s="104"/>
      <c r="BI7" s="103"/>
      <c r="BJ7" s="66"/>
      <c r="BK7" s="104"/>
      <c r="BL7" s="103"/>
      <c r="BM7" s="70"/>
      <c r="BN7" s="102"/>
      <c r="BO7" s="70"/>
      <c r="BP7" s="103"/>
      <c r="BQ7" s="103"/>
      <c r="BR7" s="103"/>
      <c r="BS7" s="65"/>
    </row>
    <row r="8" spans="2:169" ht="11.1" customHeight="1" x14ac:dyDescent="0.15">
      <c r="B8" s="344"/>
      <c r="C8" s="270"/>
      <c r="D8" s="316"/>
      <c r="E8" s="316"/>
      <c r="F8" s="273"/>
      <c r="G8" s="270"/>
      <c r="H8" s="270"/>
      <c r="I8" s="316"/>
      <c r="J8" s="273"/>
      <c r="K8" s="273"/>
      <c r="L8" s="273"/>
      <c r="M8" s="273"/>
      <c r="N8" s="221"/>
      <c r="O8" s="224"/>
      <c r="P8" s="218"/>
      <c r="Q8" s="218"/>
      <c r="R8" s="218"/>
      <c r="S8" s="221"/>
      <c r="T8" s="319"/>
      <c r="U8" s="310"/>
      <c r="V8" s="313"/>
      <c r="W8" s="70"/>
      <c r="X8" s="79">
        <v>11082</v>
      </c>
      <c r="Y8" s="70" t="s">
        <v>1864</v>
      </c>
      <c r="Z8" s="70"/>
      <c r="AA8" s="70" t="s">
        <v>515</v>
      </c>
      <c r="AB8" s="70" t="s">
        <v>514</v>
      </c>
      <c r="AC8" s="70"/>
      <c r="AD8" s="67">
        <v>19</v>
      </c>
      <c r="AE8" s="70"/>
      <c r="AF8" s="79">
        <v>11082</v>
      </c>
      <c r="AG8" s="70" t="s">
        <v>1864</v>
      </c>
      <c r="AH8" s="73"/>
      <c r="AI8" s="14" t="s">
        <v>134</v>
      </c>
      <c r="AJ8" s="15" t="s">
        <v>135</v>
      </c>
      <c r="AK8" s="11"/>
      <c r="AL8" s="73"/>
      <c r="AM8" s="71" t="s">
        <v>47</v>
      </c>
      <c r="AN8" s="70" t="s">
        <v>48</v>
      </c>
      <c r="AO8" s="70"/>
      <c r="AP8" s="14" t="s">
        <v>1180</v>
      </c>
      <c r="AQ8" s="14" t="s">
        <v>1180</v>
      </c>
      <c r="AR8" s="11"/>
      <c r="AS8" s="14" t="s">
        <v>1202</v>
      </c>
      <c r="AT8" s="14" t="s">
        <v>1203</v>
      </c>
      <c r="AU8" s="34"/>
      <c r="AV8" s="14" t="s">
        <v>957</v>
      </c>
      <c r="AW8" s="14" t="s">
        <v>1224</v>
      </c>
      <c r="AX8" s="14"/>
      <c r="AY8" s="14" t="s">
        <v>1171</v>
      </c>
      <c r="AZ8" s="14" t="s">
        <v>1172</v>
      </c>
      <c r="BA8" s="14"/>
      <c r="BB8" s="65" t="s">
        <v>414</v>
      </c>
      <c r="BC8" s="65" t="s">
        <v>403</v>
      </c>
      <c r="BD8" s="65"/>
      <c r="BE8" s="65" t="s">
        <v>799</v>
      </c>
      <c r="BF8" s="65" t="s">
        <v>800</v>
      </c>
      <c r="BG8" s="66"/>
      <c r="BH8" s="79" t="s">
        <v>550</v>
      </c>
      <c r="BI8" s="70" t="s">
        <v>504</v>
      </c>
      <c r="BJ8" s="66"/>
      <c r="BK8" s="79" t="s">
        <v>513</v>
      </c>
      <c r="BL8" s="70" t="s">
        <v>42</v>
      </c>
      <c r="BM8" s="70"/>
      <c r="BN8" s="67"/>
      <c r="BO8" s="70"/>
      <c r="BP8" s="70"/>
      <c r="BQ8" s="78"/>
      <c r="BR8" s="78"/>
      <c r="BS8" s="65"/>
    </row>
    <row r="9" spans="2:169" ht="11.1" customHeight="1" x14ac:dyDescent="0.15">
      <c r="B9" s="344"/>
      <c r="C9" s="270"/>
      <c r="D9" s="316"/>
      <c r="E9" s="316"/>
      <c r="F9" s="273"/>
      <c r="G9" s="270"/>
      <c r="H9" s="270"/>
      <c r="I9" s="316"/>
      <c r="J9" s="273"/>
      <c r="K9" s="273"/>
      <c r="L9" s="273"/>
      <c r="M9" s="273"/>
      <c r="N9" s="221"/>
      <c r="O9" s="224"/>
      <c r="P9" s="218"/>
      <c r="Q9" s="218"/>
      <c r="R9" s="218"/>
      <c r="S9" s="221"/>
      <c r="T9" s="319"/>
      <c r="U9" s="310"/>
      <c r="V9" s="313"/>
      <c r="W9" s="70"/>
      <c r="X9" s="79">
        <v>1982</v>
      </c>
      <c r="Y9" s="70" t="s">
        <v>504</v>
      </c>
      <c r="Z9" s="70"/>
      <c r="AA9" s="70" t="s">
        <v>512</v>
      </c>
      <c r="AB9" s="70" t="s">
        <v>511</v>
      </c>
      <c r="AC9" s="70"/>
      <c r="AD9" s="67">
        <v>38</v>
      </c>
      <c r="AE9" s="70"/>
      <c r="AF9" s="79">
        <v>1982</v>
      </c>
      <c r="AG9" s="70" t="s">
        <v>504</v>
      </c>
      <c r="AH9" s="73"/>
      <c r="AI9" s="14" t="s">
        <v>258</v>
      </c>
      <c r="AJ9" s="11" t="s">
        <v>259</v>
      </c>
      <c r="AK9" s="11"/>
      <c r="AL9" s="70"/>
      <c r="AM9" s="71"/>
      <c r="AN9" s="70"/>
      <c r="AO9" s="70"/>
      <c r="AP9" s="14" t="s">
        <v>1181</v>
      </c>
      <c r="AQ9" s="14" t="s">
        <v>1181</v>
      </c>
      <c r="AR9" s="11"/>
      <c r="AS9" s="14" t="s">
        <v>1204</v>
      </c>
      <c r="AT9" s="14" t="s">
        <v>1205</v>
      </c>
      <c r="AU9" s="11"/>
      <c r="AV9" s="14" t="s">
        <v>958</v>
      </c>
      <c r="AW9" s="14" t="s">
        <v>1225</v>
      </c>
      <c r="AX9" s="14"/>
      <c r="AY9" s="11" t="s">
        <v>1175</v>
      </c>
      <c r="AZ9" s="11" t="s">
        <v>1176</v>
      </c>
      <c r="BA9" s="14"/>
      <c r="BB9" s="65" t="s">
        <v>404</v>
      </c>
      <c r="BC9" s="65" t="s">
        <v>405</v>
      </c>
      <c r="BD9" s="65"/>
      <c r="BE9" s="65" t="s">
        <v>801</v>
      </c>
      <c r="BF9" s="65" t="s">
        <v>802</v>
      </c>
      <c r="BG9" s="66"/>
      <c r="BH9" s="79" t="s">
        <v>551</v>
      </c>
      <c r="BI9" s="70" t="s">
        <v>503</v>
      </c>
      <c r="BJ9" s="66"/>
      <c r="BK9" s="79" t="s">
        <v>510</v>
      </c>
      <c r="BL9" s="70" t="s">
        <v>42</v>
      </c>
      <c r="BM9" s="70"/>
      <c r="BN9" s="67"/>
      <c r="BO9" s="70"/>
      <c r="BP9" s="70"/>
      <c r="BQ9" s="78"/>
      <c r="BR9" s="78"/>
      <c r="BS9" s="65"/>
      <c r="FL9" s="101"/>
    </row>
    <row r="10" spans="2:169" ht="11.1" customHeight="1" thickBot="1" x14ac:dyDescent="0.2">
      <c r="B10" s="345"/>
      <c r="C10" s="271"/>
      <c r="D10" s="317"/>
      <c r="E10" s="317"/>
      <c r="F10" s="274"/>
      <c r="G10" s="271"/>
      <c r="H10" s="271"/>
      <c r="I10" s="317"/>
      <c r="J10" s="274"/>
      <c r="K10" s="274"/>
      <c r="L10" s="274"/>
      <c r="M10" s="274"/>
      <c r="N10" s="222"/>
      <c r="O10" s="225"/>
      <c r="P10" s="219"/>
      <c r="Q10" s="219"/>
      <c r="R10" s="219"/>
      <c r="S10" s="222"/>
      <c r="T10" s="320"/>
      <c r="U10" s="311"/>
      <c r="V10" s="314"/>
      <c r="W10" s="70"/>
      <c r="X10" s="79">
        <v>4644</v>
      </c>
      <c r="Y10" s="70" t="s">
        <v>1143</v>
      </c>
      <c r="Z10" s="70"/>
      <c r="AA10" s="70" t="s">
        <v>509</v>
      </c>
      <c r="AB10" s="70" t="s">
        <v>508</v>
      </c>
      <c r="AC10" s="70"/>
      <c r="AD10" s="67"/>
      <c r="AE10" s="70"/>
      <c r="AF10" s="79">
        <v>4644</v>
      </c>
      <c r="AG10" s="70" t="s">
        <v>1143</v>
      </c>
      <c r="AH10" s="73"/>
      <c r="AI10" s="14" t="s">
        <v>260</v>
      </c>
      <c r="AJ10" s="11" t="s">
        <v>261</v>
      </c>
      <c r="AK10" s="11"/>
      <c r="AL10" s="70"/>
      <c r="AM10" s="71" t="s">
        <v>1126</v>
      </c>
      <c r="AN10" s="70" t="s">
        <v>952</v>
      </c>
      <c r="AO10" s="70"/>
      <c r="AP10" s="11" t="s">
        <v>1182</v>
      </c>
      <c r="AQ10" s="11" t="s">
        <v>1182</v>
      </c>
      <c r="AR10" s="11"/>
      <c r="AS10" s="11" t="s">
        <v>1206</v>
      </c>
      <c r="AT10" s="11" t="s">
        <v>1207</v>
      </c>
      <c r="AU10" s="11"/>
      <c r="AV10" s="11" t="s">
        <v>986</v>
      </c>
      <c r="AW10" s="11" t="s">
        <v>1226</v>
      </c>
      <c r="AX10" s="11"/>
      <c r="AY10" s="14" t="s">
        <v>1169</v>
      </c>
      <c r="AZ10" s="14" t="s">
        <v>1170</v>
      </c>
      <c r="BA10" s="11"/>
      <c r="BB10" s="65" t="s">
        <v>406</v>
      </c>
      <c r="BC10" s="65" t="s">
        <v>407</v>
      </c>
      <c r="BD10" s="65"/>
      <c r="BE10" s="65" t="s">
        <v>803</v>
      </c>
      <c r="BF10" s="65" t="s">
        <v>804</v>
      </c>
      <c r="BG10" s="66"/>
      <c r="BH10" s="79" t="s">
        <v>552</v>
      </c>
      <c r="BI10" s="70" t="s">
        <v>501</v>
      </c>
      <c r="BJ10" s="66"/>
      <c r="BK10" s="79" t="s">
        <v>507</v>
      </c>
      <c r="BL10" s="70" t="s">
        <v>505</v>
      </c>
      <c r="BM10" s="70"/>
      <c r="BN10" s="67"/>
      <c r="BO10" s="70"/>
      <c r="BP10" s="70"/>
      <c r="BQ10" s="78"/>
      <c r="BR10" s="78"/>
      <c r="BS10" s="65"/>
      <c r="FG10" s="101"/>
      <c r="FH10" s="101"/>
    </row>
    <row r="11" spans="2:169" ht="11.1" customHeight="1" x14ac:dyDescent="0.15">
      <c r="B11" s="100" t="s">
        <v>55</v>
      </c>
      <c r="C11" s="99"/>
      <c r="D11" s="99"/>
      <c r="E11" s="99"/>
      <c r="F11" s="99"/>
      <c r="G11" s="97">
        <f t="shared" ref="G11:G39" si="0">ROUND(((C11 * D11) / 1000000) * F11, 4)</f>
        <v>0</v>
      </c>
      <c r="H11" s="98"/>
      <c r="I11" s="98"/>
      <c r="J11" s="98"/>
      <c r="K11" s="98"/>
      <c r="L11" s="98"/>
      <c r="M11" s="98"/>
      <c r="N11" s="95" t="s">
        <v>47</v>
      </c>
      <c r="O11" s="96"/>
      <c r="P11" s="20"/>
      <c r="Q11" s="20"/>
      <c r="R11" s="124"/>
      <c r="S11" s="95"/>
      <c r="T11" s="96"/>
      <c r="U11" s="121"/>
      <c r="V11" s="144"/>
      <c r="W11" s="70"/>
      <c r="X11" s="79">
        <v>4670</v>
      </c>
      <c r="Y11" s="70" t="s">
        <v>1142</v>
      </c>
      <c r="Z11" s="70"/>
      <c r="AA11" s="79"/>
      <c r="AB11" s="70"/>
      <c r="AC11" s="70"/>
      <c r="AD11" s="67"/>
      <c r="AE11" s="70"/>
      <c r="AF11" s="79">
        <v>4670</v>
      </c>
      <c r="AG11" s="70" t="s">
        <v>1142</v>
      </c>
      <c r="AH11" s="73"/>
      <c r="AI11" s="14" t="s">
        <v>262</v>
      </c>
      <c r="AJ11" s="11" t="s">
        <v>263</v>
      </c>
      <c r="AK11" s="11"/>
      <c r="AL11" s="70"/>
      <c r="AM11" s="71"/>
      <c r="AN11" s="70"/>
      <c r="AO11" s="70"/>
      <c r="AP11" s="11" t="s">
        <v>1183</v>
      </c>
      <c r="AQ11" s="11" t="s">
        <v>1183</v>
      </c>
      <c r="AR11" s="11"/>
      <c r="AS11" s="11" t="s">
        <v>1208</v>
      </c>
      <c r="AT11" s="11" t="s">
        <v>1209</v>
      </c>
      <c r="AU11" s="11"/>
      <c r="AV11" s="17"/>
      <c r="AW11" s="17"/>
      <c r="AX11" s="17"/>
      <c r="AY11" s="11" t="s">
        <v>1173</v>
      </c>
      <c r="AZ11" s="11" t="s">
        <v>1174</v>
      </c>
      <c r="BA11" s="17"/>
      <c r="BB11" s="65" t="s">
        <v>408</v>
      </c>
      <c r="BC11" s="65" t="s">
        <v>409</v>
      </c>
      <c r="BD11" s="65"/>
      <c r="BE11" s="65"/>
      <c r="BF11" s="65"/>
      <c r="BG11" s="66"/>
      <c r="BH11" s="79" t="s">
        <v>553</v>
      </c>
      <c r="BI11" s="70" t="s">
        <v>489</v>
      </c>
      <c r="BJ11" s="66"/>
      <c r="BK11" s="79" t="s">
        <v>506</v>
      </c>
      <c r="BL11" s="70" t="s">
        <v>505</v>
      </c>
      <c r="BM11" s="70"/>
      <c r="BN11" s="67"/>
      <c r="BO11" s="70"/>
      <c r="BP11" s="70"/>
      <c r="BQ11" s="78"/>
      <c r="BR11" s="78"/>
      <c r="BS11" s="65"/>
    </row>
    <row r="12" spans="2:169" ht="11.1" customHeight="1" x14ac:dyDescent="0.15">
      <c r="B12" s="92" t="s">
        <v>56</v>
      </c>
      <c r="C12" s="94"/>
      <c r="D12" s="94"/>
      <c r="E12" s="94"/>
      <c r="F12" s="94"/>
      <c r="G12" s="91">
        <f t="shared" si="0"/>
        <v>0</v>
      </c>
      <c r="H12" s="93"/>
      <c r="I12" s="93"/>
      <c r="J12" s="93"/>
      <c r="K12" s="93"/>
      <c r="L12" s="93"/>
      <c r="M12" s="93"/>
      <c r="N12" s="89" t="s">
        <v>47</v>
      </c>
      <c r="O12" s="90"/>
      <c r="P12" s="23"/>
      <c r="Q12" s="23"/>
      <c r="R12" s="125"/>
      <c r="S12" s="89"/>
      <c r="T12" s="90"/>
      <c r="U12" s="120"/>
      <c r="V12" s="143"/>
      <c r="W12" s="70"/>
      <c r="X12" s="79">
        <v>5357</v>
      </c>
      <c r="Y12" s="70" t="s">
        <v>1144</v>
      </c>
      <c r="Z12" s="70"/>
      <c r="AA12" s="79">
        <v>11082</v>
      </c>
      <c r="AB12" s="70" t="s">
        <v>1864</v>
      </c>
      <c r="AC12" s="70"/>
      <c r="AD12" s="67"/>
      <c r="AE12" s="70"/>
      <c r="AF12" s="79">
        <v>5357</v>
      </c>
      <c r="AG12" s="70" t="s">
        <v>1144</v>
      </c>
      <c r="AH12" s="73"/>
      <c r="AI12" s="14"/>
      <c r="AJ12" s="11"/>
      <c r="AK12" s="11"/>
      <c r="AL12" s="70"/>
      <c r="AM12" s="71"/>
      <c r="AN12" s="70"/>
      <c r="AO12" s="70"/>
      <c r="AP12" s="11" t="s">
        <v>1184</v>
      </c>
      <c r="AQ12" s="11" t="s">
        <v>1184</v>
      </c>
      <c r="AR12" s="11"/>
      <c r="AS12" s="11" t="s">
        <v>1210</v>
      </c>
      <c r="AT12" s="11" t="s">
        <v>1211</v>
      </c>
      <c r="AU12" s="11"/>
      <c r="AV12" s="17"/>
      <c r="AW12" s="17"/>
      <c r="AX12" s="17"/>
      <c r="AY12" s="17"/>
      <c r="AZ12" s="17"/>
      <c r="BA12" s="17"/>
      <c r="BB12" s="65"/>
      <c r="BC12" s="65"/>
      <c r="BD12" s="65"/>
      <c r="BE12" s="65"/>
      <c r="BF12" s="65"/>
      <c r="BG12" s="66"/>
      <c r="BH12" s="79" t="s">
        <v>554</v>
      </c>
      <c r="BI12" s="70" t="s">
        <v>488</v>
      </c>
      <c r="BJ12" s="66"/>
      <c r="BK12" s="79" t="s">
        <v>502</v>
      </c>
      <c r="BL12" s="70" t="s">
        <v>499</v>
      </c>
      <c r="BM12" s="70"/>
      <c r="BN12" s="67"/>
      <c r="BO12" s="70"/>
      <c r="BP12" s="70"/>
      <c r="BQ12" s="78"/>
      <c r="BR12" s="78"/>
      <c r="BS12" s="65"/>
    </row>
    <row r="13" spans="2:169" ht="11.1" customHeight="1" x14ac:dyDescent="0.15">
      <c r="B13" s="92" t="s">
        <v>57</v>
      </c>
      <c r="C13" s="94"/>
      <c r="D13" s="94"/>
      <c r="E13" s="94"/>
      <c r="F13" s="94"/>
      <c r="G13" s="91">
        <f>ROUND(((C13 * D13) / 1000000) * F13, 4)</f>
        <v>0</v>
      </c>
      <c r="H13" s="93"/>
      <c r="I13" s="93"/>
      <c r="J13" s="93"/>
      <c r="K13" s="93"/>
      <c r="L13" s="93"/>
      <c r="M13" s="93"/>
      <c r="N13" s="89" t="s">
        <v>47</v>
      </c>
      <c r="O13" s="90"/>
      <c r="P13" s="23"/>
      <c r="Q13" s="23"/>
      <c r="R13" s="125"/>
      <c r="S13" s="89"/>
      <c r="T13" s="90"/>
      <c r="U13" s="120"/>
      <c r="V13" s="143"/>
      <c r="W13" s="70"/>
      <c r="X13" s="79">
        <v>7496</v>
      </c>
      <c r="Y13" s="70" t="s">
        <v>503</v>
      </c>
      <c r="Z13" s="70"/>
      <c r="AA13" s="79">
        <v>1982</v>
      </c>
      <c r="AB13" s="70" t="s">
        <v>504</v>
      </c>
      <c r="AC13" s="70"/>
      <c r="AD13" s="67"/>
      <c r="AE13" s="70"/>
      <c r="AF13" s="79">
        <v>7496</v>
      </c>
      <c r="AG13" s="70" t="s">
        <v>503</v>
      </c>
      <c r="AH13" s="73"/>
      <c r="AI13" s="14" t="s">
        <v>264</v>
      </c>
      <c r="AJ13" s="11" t="s">
        <v>265</v>
      </c>
      <c r="AK13" s="11"/>
      <c r="AL13" s="70"/>
      <c r="AM13" s="71"/>
      <c r="AN13" s="70"/>
      <c r="AO13" s="70"/>
      <c r="AP13" s="11" t="s">
        <v>1185</v>
      </c>
      <c r="AQ13" s="11" t="s">
        <v>1185</v>
      </c>
      <c r="AR13" s="11"/>
      <c r="AS13" s="9" t="s">
        <v>1380</v>
      </c>
      <c r="AT13" s="9" t="s">
        <v>1381</v>
      </c>
      <c r="AU13" s="11"/>
      <c r="AV13" s="11"/>
      <c r="AW13" s="11"/>
      <c r="AX13" s="11"/>
      <c r="AY13" s="11"/>
      <c r="AZ13" s="11"/>
      <c r="BA13" s="11"/>
      <c r="BB13" s="65"/>
      <c r="BC13" s="65"/>
      <c r="BD13" s="65"/>
      <c r="BE13" s="65"/>
      <c r="BF13" s="65"/>
      <c r="BG13" s="66"/>
      <c r="BH13" s="79" t="s">
        <v>555</v>
      </c>
      <c r="BI13" s="70" t="s">
        <v>486</v>
      </c>
      <c r="BJ13" s="66"/>
      <c r="BK13" s="79" t="s">
        <v>500</v>
      </c>
      <c r="BL13" s="70" t="s">
        <v>499</v>
      </c>
      <c r="BM13" s="70"/>
      <c r="BN13" s="67"/>
      <c r="BO13" s="70"/>
      <c r="BP13" s="70"/>
      <c r="BQ13" s="78"/>
      <c r="BR13" s="78"/>
      <c r="BS13" s="65"/>
      <c r="FM13" s="76"/>
    </row>
    <row r="14" spans="2:169" ht="11.1" customHeight="1" x14ac:dyDescent="0.15">
      <c r="B14" s="92" t="s">
        <v>58</v>
      </c>
      <c r="C14" s="94"/>
      <c r="D14" s="94"/>
      <c r="E14" s="94"/>
      <c r="F14" s="94"/>
      <c r="G14" s="91">
        <f>ROUND(((C14 * D14) / 1000000) * F14, 4)</f>
        <v>0</v>
      </c>
      <c r="H14" s="93"/>
      <c r="I14" s="93"/>
      <c r="J14" s="93"/>
      <c r="K14" s="93"/>
      <c r="L14" s="93"/>
      <c r="M14" s="93"/>
      <c r="N14" s="89" t="s">
        <v>47</v>
      </c>
      <c r="O14" s="90"/>
      <c r="P14" s="23"/>
      <c r="Q14" s="23"/>
      <c r="R14" s="125"/>
      <c r="S14" s="89"/>
      <c r="T14" s="90"/>
      <c r="U14" s="120"/>
      <c r="V14" s="143"/>
      <c r="W14" s="70"/>
      <c r="X14" s="79">
        <v>7498</v>
      </c>
      <c r="Y14" s="70" t="s">
        <v>501</v>
      </c>
      <c r="Z14" s="70"/>
      <c r="AA14" s="79">
        <v>4644</v>
      </c>
      <c r="AB14" s="70" t="s">
        <v>1143</v>
      </c>
      <c r="AC14" s="70"/>
      <c r="AD14" s="67"/>
      <c r="AE14" s="70"/>
      <c r="AF14" s="79">
        <v>7498</v>
      </c>
      <c r="AG14" s="70" t="s">
        <v>501</v>
      </c>
      <c r="AH14" s="73"/>
      <c r="AI14" s="14" t="s">
        <v>266</v>
      </c>
      <c r="AJ14" s="15" t="s">
        <v>267</v>
      </c>
      <c r="AK14" s="11"/>
      <c r="AL14" s="73"/>
      <c r="AM14" s="71"/>
      <c r="AN14" s="70"/>
      <c r="AO14" s="70"/>
      <c r="AP14" s="11" t="s">
        <v>1186</v>
      </c>
      <c r="AQ14" s="11" t="s">
        <v>1186</v>
      </c>
      <c r="AR14" s="11"/>
      <c r="AS14" s="11" t="s">
        <v>1212</v>
      </c>
      <c r="AT14" s="11" t="s">
        <v>1215</v>
      </c>
      <c r="AU14" s="11"/>
      <c r="AV14" s="11"/>
      <c r="AW14" s="11"/>
      <c r="AX14" s="11"/>
      <c r="AY14" s="11"/>
      <c r="AZ14" s="11"/>
      <c r="BA14" s="11"/>
      <c r="BB14" s="65"/>
      <c r="BC14" s="65"/>
      <c r="BD14" s="65"/>
      <c r="BE14" s="65"/>
      <c r="BF14" s="65"/>
      <c r="BG14" s="66"/>
      <c r="BH14" s="79" t="s">
        <v>556</v>
      </c>
      <c r="BI14" s="70" t="s">
        <v>483</v>
      </c>
      <c r="BJ14" s="66"/>
      <c r="BK14" s="79" t="s">
        <v>492</v>
      </c>
      <c r="BL14" s="70" t="s">
        <v>491</v>
      </c>
      <c r="BM14" s="70"/>
      <c r="BN14" s="67"/>
      <c r="BO14" s="70"/>
      <c r="BP14" s="70"/>
      <c r="BQ14" s="78"/>
      <c r="BR14" s="78"/>
      <c r="BS14" s="65"/>
    </row>
    <row r="15" spans="2:169" ht="11.1" customHeight="1" x14ac:dyDescent="0.15">
      <c r="B15" s="92" t="s">
        <v>59</v>
      </c>
      <c r="C15" s="94"/>
      <c r="D15" s="94"/>
      <c r="E15" s="94"/>
      <c r="F15" s="94"/>
      <c r="G15" s="91">
        <f>ROUND(((C15 * D15) / 1000000) * F15, 4)</f>
        <v>0</v>
      </c>
      <c r="H15" s="93"/>
      <c r="I15" s="93"/>
      <c r="J15" s="93"/>
      <c r="K15" s="93"/>
      <c r="L15" s="93"/>
      <c r="M15" s="93"/>
      <c r="N15" s="89" t="s">
        <v>47</v>
      </c>
      <c r="O15" s="90"/>
      <c r="P15" s="23"/>
      <c r="Q15" s="23"/>
      <c r="R15" s="125"/>
      <c r="S15" s="89"/>
      <c r="T15" s="90"/>
      <c r="U15" s="120"/>
      <c r="V15" s="143"/>
      <c r="W15" s="70"/>
      <c r="X15" s="79">
        <v>85384</v>
      </c>
      <c r="Y15" s="70" t="s">
        <v>489</v>
      </c>
      <c r="Z15" s="70"/>
      <c r="AA15" s="79">
        <v>4670</v>
      </c>
      <c r="AB15" s="70" t="s">
        <v>1142</v>
      </c>
      <c r="AC15" s="70"/>
      <c r="AD15" s="70"/>
      <c r="AE15" s="70"/>
      <c r="AF15" s="79">
        <v>85384</v>
      </c>
      <c r="AG15" s="70" t="s">
        <v>489</v>
      </c>
      <c r="AH15" s="73"/>
      <c r="AI15" s="14" t="s">
        <v>268</v>
      </c>
      <c r="AJ15" s="15" t="s">
        <v>269</v>
      </c>
      <c r="AK15" s="11"/>
      <c r="AL15" s="73"/>
      <c r="AM15" s="71"/>
      <c r="AN15" s="70"/>
      <c r="AO15" s="70"/>
      <c r="AP15" s="11" t="s">
        <v>1187</v>
      </c>
      <c r="AQ15" s="11" t="s">
        <v>1187</v>
      </c>
      <c r="AR15" s="11"/>
      <c r="AS15" s="11" t="s">
        <v>1213</v>
      </c>
      <c r="AT15" s="11" t="s">
        <v>1216</v>
      </c>
      <c r="AU15" s="11"/>
      <c r="AV15" s="11"/>
      <c r="AW15" s="11"/>
      <c r="AX15" s="11"/>
      <c r="AY15" s="11"/>
      <c r="AZ15" s="11"/>
      <c r="BA15" s="11"/>
      <c r="BB15" s="65"/>
      <c r="BC15" s="65"/>
      <c r="BD15" s="65"/>
      <c r="BE15" s="65"/>
      <c r="BF15" s="65"/>
      <c r="BG15" s="66"/>
      <c r="BH15" s="79"/>
      <c r="BI15" s="70"/>
      <c r="BJ15" s="66"/>
      <c r="BK15" s="79" t="s">
        <v>490</v>
      </c>
      <c r="BL15" s="70" t="s">
        <v>14</v>
      </c>
      <c r="BM15" s="70"/>
      <c r="BN15" s="70"/>
      <c r="BO15" s="70"/>
      <c r="BP15" s="70"/>
      <c r="BQ15" s="78"/>
      <c r="BR15" s="78"/>
      <c r="BS15" s="65"/>
    </row>
    <row r="16" spans="2:169" ht="11.1" customHeight="1" x14ac:dyDescent="0.15">
      <c r="B16" s="92" t="s">
        <v>60</v>
      </c>
      <c r="C16" s="94"/>
      <c r="D16" s="94"/>
      <c r="E16" s="94"/>
      <c r="F16" s="94"/>
      <c r="G16" s="91">
        <f>ROUND(((C16 * D16) / 1000000) * F16, 4)</f>
        <v>0</v>
      </c>
      <c r="H16" s="93"/>
      <c r="I16" s="93"/>
      <c r="J16" s="93"/>
      <c r="K16" s="93"/>
      <c r="L16" s="93"/>
      <c r="M16" s="93"/>
      <c r="N16" s="89" t="s">
        <v>47</v>
      </c>
      <c r="O16" s="90"/>
      <c r="P16" s="23"/>
      <c r="Q16" s="23"/>
      <c r="R16" s="125"/>
      <c r="S16" s="89"/>
      <c r="T16" s="90"/>
      <c r="U16" s="120"/>
      <c r="V16" s="143"/>
      <c r="W16" s="70"/>
      <c r="X16" s="79">
        <v>85383</v>
      </c>
      <c r="Y16" s="70" t="s">
        <v>488</v>
      </c>
      <c r="Z16" s="70"/>
      <c r="AA16" s="79">
        <v>5357</v>
      </c>
      <c r="AB16" s="70" t="s">
        <v>1144</v>
      </c>
      <c r="AC16" s="70"/>
      <c r="AD16" s="70"/>
      <c r="AE16" s="70"/>
      <c r="AF16" s="79">
        <v>85383</v>
      </c>
      <c r="AG16" s="70" t="s">
        <v>488</v>
      </c>
      <c r="AH16" s="73"/>
      <c r="AI16" s="14" t="s">
        <v>270</v>
      </c>
      <c r="AJ16" s="15" t="s">
        <v>271</v>
      </c>
      <c r="AK16" s="11"/>
      <c r="AL16" s="73"/>
      <c r="AM16" s="71"/>
      <c r="AN16" s="70"/>
      <c r="AO16" s="70"/>
      <c r="AP16" s="11" t="s">
        <v>1188</v>
      </c>
      <c r="AQ16" s="11" t="s">
        <v>1188</v>
      </c>
      <c r="AR16" s="11"/>
      <c r="AS16" s="11" t="s">
        <v>1214</v>
      </c>
      <c r="AT16" s="11" t="s">
        <v>1217</v>
      </c>
      <c r="AU16" s="11"/>
      <c r="AV16" s="11"/>
      <c r="AW16" s="11"/>
      <c r="AX16" s="11"/>
      <c r="AY16" s="11"/>
      <c r="AZ16" s="11"/>
      <c r="BA16" s="11"/>
      <c r="BB16" s="79"/>
      <c r="BC16" s="70"/>
      <c r="BD16" s="70"/>
      <c r="BE16" s="79"/>
      <c r="BF16" s="70"/>
      <c r="BG16" s="66"/>
      <c r="BH16" s="79" t="s">
        <v>637</v>
      </c>
      <c r="BI16" s="70" t="s">
        <v>636</v>
      </c>
      <c r="BJ16" s="66"/>
      <c r="BK16" s="79" t="s">
        <v>487</v>
      </c>
      <c r="BL16" s="70" t="s">
        <v>485</v>
      </c>
      <c r="BM16" s="70"/>
      <c r="BN16" s="70"/>
      <c r="BO16" s="70"/>
      <c r="BP16" s="70"/>
      <c r="BQ16" s="78"/>
      <c r="BR16" s="78"/>
      <c r="BS16" s="65"/>
    </row>
    <row r="17" spans="2:167" ht="11.1" customHeight="1" x14ac:dyDescent="0.15">
      <c r="B17" s="92" t="s">
        <v>61</v>
      </c>
      <c r="C17" s="94"/>
      <c r="D17" s="94"/>
      <c r="E17" s="94"/>
      <c r="F17" s="94"/>
      <c r="G17" s="91">
        <f t="shared" si="0"/>
        <v>0</v>
      </c>
      <c r="H17" s="93"/>
      <c r="I17" s="93"/>
      <c r="J17" s="93"/>
      <c r="K17" s="93"/>
      <c r="L17" s="93"/>
      <c r="M17" s="93"/>
      <c r="N17" s="89" t="s">
        <v>47</v>
      </c>
      <c r="O17" s="90"/>
      <c r="P17" s="23"/>
      <c r="Q17" s="23"/>
      <c r="R17" s="125"/>
      <c r="S17" s="89"/>
      <c r="T17" s="90"/>
      <c r="U17" s="120"/>
      <c r="V17" s="143"/>
      <c r="W17" s="70"/>
      <c r="X17" s="79">
        <v>85382</v>
      </c>
      <c r="Y17" s="70" t="s">
        <v>486</v>
      </c>
      <c r="Z17" s="70"/>
      <c r="AA17" s="79">
        <v>7496</v>
      </c>
      <c r="AB17" s="70" t="s">
        <v>503</v>
      </c>
      <c r="AC17" s="70"/>
      <c r="AD17" s="70"/>
      <c r="AE17" s="70"/>
      <c r="AF17" s="79">
        <v>85382</v>
      </c>
      <c r="AG17" s="70" t="s">
        <v>486</v>
      </c>
      <c r="AH17" s="73"/>
      <c r="AI17" s="14" t="s">
        <v>272</v>
      </c>
      <c r="AJ17" s="15" t="s">
        <v>273</v>
      </c>
      <c r="AK17" s="11"/>
      <c r="AL17" s="73"/>
      <c r="AM17" s="71"/>
      <c r="AN17" s="70"/>
      <c r="AO17" s="70"/>
      <c r="AP17" s="11" t="s">
        <v>1189</v>
      </c>
      <c r="AQ17" s="11" t="s">
        <v>1189</v>
      </c>
      <c r="AR17" s="11"/>
      <c r="AS17" s="11" t="s">
        <v>1382</v>
      </c>
      <c r="AT17" s="11" t="s">
        <v>1383</v>
      </c>
      <c r="AU17" s="11"/>
      <c r="AV17" s="11"/>
      <c r="AW17" s="11"/>
      <c r="AX17" s="11"/>
      <c r="AY17" s="11"/>
      <c r="AZ17" s="11"/>
      <c r="BA17" s="11"/>
      <c r="BB17" s="79"/>
      <c r="BC17" s="70"/>
      <c r="BD17" s="70"/>
      <c r="BE17" s="79"/>
      <c r="BF17" s="70"/>
      <c r="BG17" s="66"/>
      <c r="BH17" s="79" t="s">
        <v>557</v>
      </c>
      <c r="BI17" s="70" t="s">
        <v>480</v>
      </c>
      <c r="BJ17" s="66"/>
      <c r="BK17" s="79" t="s">
        <v>484</v>
      </c>
      <c r="BL17" s="70" t="s">
        <v>482</v>
      </c>
      <c r="BM17" s="70"/>
      <c r="BN17" s="70"/>
      <c r="BO17" s="70"/>
      <c r="BP17" s="70"/>
      <c r="BQ17" s="78"/>
      <c r="BR17" s="78"/>
      <c r="BS17" s="65"/>
    </row>
    <row r="18" spans="2:167" ht="11.1" customHeight="1" x14ac:dyDescent="0.15">
      <c r="B18" s="92" t="s">
        <v>62</v>
      </c>
      <c r="C18" s="94"/>
      <c r="D18" s="94"/>
      <c r="E18" s="94"/>
      <c r="F18" s="94"/>
      <c r="G18" s="91">
        <f t="shared" si="0"/>
        <v>0</v>
      </c>
      <c r="H18" s="93"/>
      <c r="I18" s="93"/>
      <c r="J18" s="93"/>
      <c r="K18" s="93"/>
      <c r="L18" s="93"/>
      <c r="M18" s="93"/>
      <c r="N18" s="89" t="s">
        <v>47</v>
      </c>
      <c r="O18" s="90"/>
      <c r="P18" s="23"/>
      <c r="Q18" s="23"/>
      <c r="R18" s="125"/>
      <c r="S18" s="89"/>
      <c r="T18" s="90"/>
      <c r="U18" s="120"/>
      <c r="V18" s="143"/>
      <c r="W18" s="70"/>
      <c r="X18" s="79">
        <v>85468</v>
      </c>
      <c r="Y18" s="70" t="s">
        <v>1145</v>
      </c>
      <c r="Z18" s="70"/>
      <c r="AA18" s="79">
        <v>7498</v>
      </c>
      <c r="AB18" s="70" t="s">
        <v>501</v>
      </c>
      <c r="AC18" s="70"/>
      <c r="AD18" s="70"/>
      <c r="AE18" s="70"/>
      <c r="AF18" s="79">
        <v>85468</v>
      </c>
      <c r="AG18" s="70" t="s">
        <v>1145</v>
      </c>
      <c r="AH18" s="73"/>
      <c r="AI18" s="14" t="s">
        <v>274</v>
      </c>
      <c r="AJ18" s="15" t="s">
        <v>275</v>
      </c>
      <c r="AK18" s="11"/>
      <c r="AL18" s="73"/>
      <c r="AM18" s="71"/>
      <c r="AN18" s="70"/>
      <c r="AO18" s="70"/>
      <c r="AP18" s="11" t="s">
        <v>1190</v>
      </c>
      <c r="AQ18" s="11" t="s">
        <v>1190</v>
      </c>
      <c r="AR18" s="11"/>
      <c r="AS18" s="11" t="s">
        <v>1218</v>
      </c>
      <c r="AT18" s="11" t="s">
        <v>1221</v>
      </c>
      <c r="AU18" s="11"/>
      <c r="AV18" s="11"/>
      <c r="AW18" s="11"/>
      <c r="AX18" s="11"/>
      <c r="AY18" s="11"/>
      <c r="AZ18" s="11"/>
      <c r="BA18" s="11"/>
      <c r="BB18" s="79"/>
      <c r="BC18" s="70"/>
      <c r="BD18" s="70"/>
      <c r="BE18" s="79"/>
      <c r="BF18" s="70"/>
      <c r="BG18" s="66"/>
      <c r="BH18" s="79" t="s">
        <v>805</v>
      </c>
      <c r="BI18" s="70" t="s">
        <v>477</v>
      </c>
      <c r="BJ18" s="66"/>
      <c r="BK18" s="79" t="s">
        <v>481</v>
      </c>
      <c r="BL18" s="70" t="s">
        <v>478</v>
      </c>
      <c r="BM18" s="70"/>
      <c r="BN18" s="70"/>
      <c r="BO18" s="70"/>
      <c r="BP18" s="70"/>
      <c r="BQ18" s="78"/>
      <c r="BR18" s="78"/>
      <c r="BS18" s="65"/>
      <c r="FK18" s="76"/>
    </row>
    <row r="19" spans="2:167" ht="11.1" customHeight="1" x14ac:dyDescent="0.15">
      <c r="B19" s="92" t="s">
        <v>63</v>
      </c>
      <c r="C19" s="94"/>
      <c r="D19" s="94"/>
      <c r="E19" s="94"/>
      <c r="F19" s="94"/>
      <c r="G19" s="91">
        <f t="shared" si="0"/>
        <v>0</v>
      </c>
      <c r="H19" s="93"/>
      <c r="I19" s="93"/>
      <c r="J19" s="93"/>
      <c r="K19" s="93"/>
      <c r="L19" s="93"/>
      <c r="M19" s="93"/>
      <c r="N19" s="89" t="s">
        <v>47</v>
      </c>
      <c r="O19" s="90"/>
      <c r="P19" s="23"/>
      <c r="Q19" s="23"/>
      <c r="R19" s="125"/>
      <c r="S19" s="89"/>
      <c r="T19" s="90"/>
      <c r="U19" s="120"/>
      <c r="V19" s="143"/>
      <c r="W19" s="70"/>
      <c r="X19" s="79">
        <v>8421</v>
      </c>
      <c r="Y19" s="70" t="s">
        <v>483</v>
      </c>
      <c r="Z19" s="70"/>
      <c r="AA19" s="79">
        <v>85384</v>
      </c>
      <c r="AB19" s="70" t="s">
        <v>489</v>
      </c>
      <c r="AC19" s="70"/>
      <c r="AD19" s="70"/>
      <c r="AE19" s="70"/>
      <c r="AF19" s="79">
        <v>8421</v>
      </c>
      <c r="AG19" s="70" t="s">
        <v>483</v>
      </c>
      <c r="AH19" s="73"/>
      <c r="AI19" s="14" t="s">
        <v>276</v>
      </c>
      <c r="AJ19" s="15" t="s">
        <v>567</v>
      </c>
      <c r="AK19" s="11"/>
      <c r="AL19" s="73"/>
      <c r="AM19" s="71"/>
      <c r="AN19" s="70"/>
      <c r="AO19" s="70"/>
      <c r="AP19" s="11" t="s">
        <v>1191</v>
      </c>
      <c r="AQ19" s="11" t="s">
        <v>1191</v>
      </c>
      <c r="AR19" s="11"/>
      <c r="AS19" s="11" t="s">
        <v>1219</v>
      </c>
      <c r="AT19" s="11" t="s">
        <v>1222</v>
      </c>
      <c r="AU19" s="11"/>
      <c r="AV19" s="11"/>
      <c r="AW19" s="11"/>
      <c r="AX19" s="11"/>
      <c r="AY19" s="11"/>
      <c r="AZ19" s="11"/>
      <c r="BA19" s="11"/>
      <c r="BB19" s="79"/>
      <c r="BC19" s="70"/>
      <c r="BD19" s="70"/>
      <c r="BE19" s="79"/>
      <c r="BF19" s="70"/>
      <c r="BG19" s="66"/>
      <c r="BH19" s="79" t="s">
        <v>558</v>
      </c>
      <c r="BI19" s="70" t="s">
        <v>475</v>
      </c>
      <c r="BJ19" s="66"/>
      <c r="BK19" s="79" t="s">
        <v>479</v>
      </c>
      <c r="BL19" s="70" t="s">
        <v>478</v>
      </c>
      <c r="BM19" s="70"/>
      <c r="BN19" s="70"/>
      <c r="BO19" s="70"/>
      <c r="BP19" s="70"/>
      <c r="BQ19" s="78"/>
      <c r="BR19" s="78"/>
      <c r="BS19" s="65"/>
      <c r="FK19" s="76"/>
    </row>
    <row r="20" spans="2:167" ht="11.1" customHeight="1" x14ac:dyDescent="0.15">
      <c r="B20" s="92" t="s">
        <v>64</v>
      </c>
      <c r="C20" s="94"/>
      <c r="D20" s="94"/>
      <c r="E20" s="94"/>
      <c r="F20" s="94"/>
      <c r="G20" s="91">
        <f t="shared" si="0"/>
        <v>0</v>
      </c>
      <c r="H20" s="93"/>
      <c r="I20" s="93"/>
      <c r="J20" s="93"/>
      <c r="K20" s="93"/>
      <c r="L20" s="93"/>
      <c r="M20" s="93"/>
      <c r="N20" s="89" t="s">
        <v>47</v>
      </c>
      <c r="O20" s="90"/>
      <c r="P20" s="23"/>
      <c r="Q20" s="23"/>
      <c r="R20" s="125"/>
      <c r="S20" s="89"/>
      <c r="T20" s="90"/>
      <c r="U20" s="120"/>
      <c r="V20" s="143"/>
      <c r="W20" s="70"/>
      <c r="X20" s="79"/>
      <c r="Y20" s="70"/>
      <c r="Z20" s="70"/>
      <c r="AA20" s="79">
        <v>85383</v>
      </c>
      <c r="AB20" s="70" t="s">
        <v>488</v>
      </c>
      <c r="AC20" s="70"/>
      <c r="AD20" s="70"/>
      <c r="AE20" s="70"/>
      <c r="AF20" s="79"/>
      <c r="AG20" s="70"/>
      <c r="AH20" s="73"/>
      <c r="AI20" s="14" t="s">
        <v>277</v>
      </c>
      <c r="AJ20" s="15" t="s">
        <v>568</v>
      </c>
      <c r="AK20" s="11"/>
      <c r="AL20" s="73"/>
      <c r="AM20" s="71"/>
      <c r="AN20" s="70"/>
      <c r="AO20" s="70"/>
      <c r="AP20" s="11" t="s">
        <v>1192</v>
      </c>
      <c r="AQ20" s="11" t="s">
        <v>1192</v>
      </c>
      <c r="AR20" s="11"/>
      <c r="AS20" s="11" t="s">
        <v>1220</v>
      </c>
      <c r="AT20" s="11" t="s">
        <v>1223</v>
      </c>
      <c r="AU20" s="11"/>
      <c r="AV20" s="11"/>
      <c r="AW20" s="11"/>
      <c r="AX20" s="11"/>
      <c r="AY20" s="11"/>
      <c r="AZ20" s="11"/>
      <c r="BA20" s="11"/>
      <c r="BB20" s="79"/>
      <c r="BC20" s="70"/>
      <c r="BD20" s="70"/>
      <c r="BE20" s="79"/>
      <c r="BF20" s="70"/>
      <c r="BG20" s="66"/>
      <c r="BH20" s="79" t="s">
        <v>559</v>
      </c>
      <c r="BI20" s="70" t="s">
        <v>472</v>
      </c>
      <c r="BJ20" s="66"/>
      <c r="BK20" s="79" t="s">
        <v>476</v>
      </c>
      <c r="BL20" s="70" t="s">
        <v>473</v>
      </c>
      <c r="BM20" s="70"/>
      <c r="BN20" s="70"/>
      <c r="BO20" s="70"/>
      <c r="BP20" s="70"/>
      <c r="BQ20" s="78"/>
      <c r="BR20" s="78"/>
      <c r="BS20" s="65"/>
    </row>
    <row r="21" spans="2:167" ht="11.1" customHeight="1" x14ac:dyDescent="0.15">
      <c r="B21" s="92" t="s">
        <v>65</v>
      </c>
      <c r="C21" s="94"/>
      <c r="D21" s="94"/>
      <c r="E21" s="94"/>
      <c r="F21" s="94"/>
      <c r="G21" s="91">
        <f t="shared" si="0"/>
        <v>0</v>
      </c>
      <c r="H21" s="93"/>
      <c r="I21" s="93"/>
      <c r="J21" s="93"/>
      <c r="K21" s="93"/>
      <c r="L21" s="93"/>
      <c r="M21" s="93"/>
      <c r="N21" s="89" t="s">
        <v>47</v>
      </c>
      <c r="O21" s="90"/>
      <c r="P21" s="23"/>
      <c r="Q21" s="23"/>
      <c r="R21" s="125"/>
      <c r="S21" s="89"/>
      <c r="T21" s="90"/>
      <c r="U21" s="120"/>
      <c r="V21" s="143"/>
      <c r="W21" s="70"/>
      <c r="X21" s="79">
        <v>11036</v>
      </c>
      <c r="Y21" s="70" t="s">
        <v>636</v>
      </c>
      <c r="Z21" s="70"/>
      <c r="AA21" s="79">
        <v>85382</v>
      </c>
      <c r="AB21" s="70" t="s">
        <v>486</v>
      </c>
      <c r="AC21" s="70"/>
      <c r="AD21" s="70"/>
      <c r="AE21" s="70"/>
      <c r="AF21" s="79">
        <v>11036</v>
      </c>
      <c r="AG21" s="70" t="s">
        <v>636</v>
      </c>
      <c r="AH21" s="73"/>
      <c r="AI21" s="14" t="s">
        <v>278</v>
      </c>
      <c r="AJ21" s="15" t="s">
        <v>569</v>
      </c>
      <c r="AK21" s="11"/>
      <c r="AL21" s="73"/>
      <c r="AM21" s="71"/>
      <c r="AN21" s="70"/>
      <c r="AO21" s="70"/>
      <c r="AP21" s="11" t="s">
        <v>1193</v>
      </c>
      <c r="AQ21" s="11" t="s">
        <v>1193</v>
      </c>
      <c r="AR21" s="11"/>
      <c r="AS21" s="11" t="s">
        <v>1378</v>
      </c>
      <c r="AT21" s="11" t="s">
        <v>1379</v>
      </c>
      <c r="AU21" s="11"/>
      <c r="AV21" s="11"/>
      <c r="AW21" s="11"/>
      <c r="AX21" s="11"/>
      <c r="AY21" s="11"/>
      <c r="AZ21" s="11"/>
      <c r="BA21" s="11"/>
      <c r="BB21" s="79"/>
      <c r="BC21" s="70"/>
      <c r="BD21" s="70"/>
      <c r="BE21" s="79"/>
      <c r="BF21" s="70"/>
      <c r="BG21" s="66"/>
      <c r="BH21" s="79" t="s">
        <v>560</v>
      </c>
      <c r="BI21" s="70" t="s">
        <v>470</v>
      </c>
      <c r="BJ21" s="66"/>
      <c r="BK21" s="79" t="s">
        <v>474</v>
      </c>
      <c r="BL21" s="70" t="s">
        <v>473</v>
      </c>
      <c r="BM21" s="70"/>
      <c r="BN21" s="70"/>
      <c r="BO21" s="70"/>
      <c r="BP21" s="70"/>
      <c r="BQ21" s="78"/>
      <c r="BR21" s="78"/>
      <c r="BS21" s="65"/>
    </row>
    <row r="22" spans="2:167" ht="11.1" customHeight="1" x14ac:dyDescent="0.15">
      <c r="B22" s="92" t="s">
        <v>66</v>
      </c>
      <c r="C22" s="111"/>
      <c r="D22" s="111"/>
      <c r="E22" s="111"/>
      <c r="F22" s="111"/>
      <c r="G22" s="91">
        <f t="shared" si="0"/>
        <v>0</v>
      </c>
      <c r="H22" s="93"/>
      <c r="I22" s="93"/>
      <c r="J22" s="111"/>
      <c r="K22" s="111"/>
      <c r="L22" s="111"/>
      <c r="M22" s="111"/>
      <c r="N22" s="89" t="s">
        <v>47</v>
      </c>
      <c r="O22" s="90"/>
      <c r="P22" s="23"/>
      <c r="Q22" s="23"/>
      <c r="R22" s="125"/>
      <c r="S22" s="89"/>
      <c r="T22" s="90"/>
      <c r="U22" s="120"/>
      <c r="V22" s="143"/>
      <c r="W22" s="70"/>
      <c r="X22" s="79">
        <v>4562</v>
      </c>
      <c r="Y22" s="70" t="s">
        <v>480</v>
      </c>
      <c r="Z22" s="70"/>
      <c r="AA22" s="79">
        <v>85468</v>
      </c>
      <c r="AB22" s="70" t="s">
        <v>1145</v>
      </c>
      <c r="AC22" s="70"/>
      <c r="AD22" s="70"/>
      <c r="AE22" s="70"/>
      <c r="AF22" s="79">
        <v>4562</v>
      </c>
      <c r="AG22" s="70" t="s">
        <v>480</v>
      </c>
      <c r="AH22" s="73"/>
      <c r="AI22" s="14" t="s">
        <v>279</v>
      </c>
      <c r="AJ22" s="15" t="s">
        <v>570</v>
      </c>
      <c r="AK22" s="11"/>
      <c r="AL22" s="73"/>
      <c r="AM22" s="71"/>
      <c r="AN22" s="70"/>
      <c r="AO22" s="70"/>
      <c r="AP22" s="11" t="s">
        <v>1194</v>
      </c>
      <c r="AQ22" s="11" t="s">
        <v>1194</v>
      </c>
      <c r="AR22" s="11"/>
      <c r="AU22" s="11"/>
      <c r="AV22" s="11"/>
      <c r="AW22" s="11"/>
      <c r="AX22" s="11"/>
      <c r="AY22" s="11"/>
      <c r="AZ22" s="11"/>
      <c r="BA22" s="11"/>
      <c r="BB22" s="79"/>
      <c r="BC22" s="70"/>
      <c r="BD22" s="70"/>
      <c r="BE22" s="79"/>
      <c r="BF22" s="70"/>
      <c r="BG22" s="66"/>
      <c r="BH22" s="79"/>
      <c r="BI22" s="70"/>
      <c r="BJ22" s="66"/>
      <c r="BK22" s="79" t="s">
        <v>471</v>
      </c>
      <c r="BL22" s="70" t="s">
        <v>468</v>
      </c>
      <c r="BM22" s="70"/>
      <c r="BN22" s="70"/>
      <c r="BO22" s="70"/>
      <c r="BP22" s="70"/>
      <c r="BQ22" s="78"/>
      <c r="BR22" s="78"/>
      <c r="BS22" s="65"/>
      <c r="FK22" s="76"/>
    </row>
    <row r="23" spans="2:167" ht="11.1" customHeight="1" x14ac:dyDescent="0.15">
      <c r="B23" s="92" t="s">
        <v>67</v>
      </c>
      <c r="C23" s="111"/>
      <c r="D23" s="111"/>
      <c r="E23" s="111"/>
      <c r="F23" s="111"/>
      <c r="G23" s="91">
        <f t="shared" si="0"/>
        <v>0</v>
      </c>
      <c r="H23" s="93"/>
      <c r="I23" s="93"/>
      <c r="J23" s="111"/>
      <c r="K23" s="111"/>
      <c r="L23" s="111"/>
      <c r="M23" s="111"/>
      <c r="N23" s="89" t="s">
        <v>47</v>
      </c>
      <c r="O23" s="90"/>
      <c r="P23" s="23"/>
      <c r="Q23" s="23"/>
      <c r="R23" s="125"/>
      <c r="S23" s="89"/>
      <c r="T23" s="90"/>
      <c r="U23" s="120"/>
      <c r="V23" s="143"/>
      <c r="W23" s="70"/>
      <c r="X23" s="79">
        <v>7499</v>
      </c>
      <c r="Y23" s="70" t="s">
        <v>477</v>
      </c>
      <c r="Z23" s="70"/>
      <c r="AA23" s="79">
        <v>8421</v>
      </c>
      <c r="AB23" s="70" t="s">
        <v>483</v>
      </c>
      <c r="AC23" s="70"/>
      <c r="AD23" s="70"/>
      <c r="AE23" s="70"/>
      <c r="AF23" s="79">
        <v>7499</v>
      </c>
      <c r="AG23" s="70" t="s">
        <v>477</v>
      </c>
      <c r="AH23" s="73"/>
      <c r="AI23" s="14" t="s">
        <v>280</v>
      </c>
      <c r="AJ23" s="15" t="s">
        <v>571</v>
      </c>
      <c r="AK23" s="11"/>
      <c r="AL23" s="73"/>
      <c r="AM23" s="71"/>
      <c r="AN23" s="70"/>
      <c r="AO23" s="70"/>
      <c r="AP23" s="11" t="s">
        <v>1195</v>
      </c>
      <c r="AQ23" s="11" t="s">
        <v>1195</v>
      </c>
      <c r="AR23" s="11"/>
      <c r="AU23" s="11"/>
      <c r="AV23" s="11"/>
      <c r="AW23" s="11"/>
      <c r="AX23" s="11"/>
      <c r="AY23" s="11"/>
      <c r="AZ23" s="11"/>
      <c r="BA23" s="11"/>
      <c r="BB23" s="79"/>
      <c r="BC23" s="70"/>
      <c r="BD23" s="70"/>
      <c r="BE23" s="79"/>
      <c r="BF23" s="70"/>
      <c r="BG23" s="66"/>
      <c r="BH23" s="79" t="s">
        <v>561</v>
      </c>
      <c r="BI23" s="70" t="s">
        <v>525</v>
      </c>
      <c r="BJ23" s="66"/>
      <c r="BK23" s="79" t="s">
        <v>469</v>
      </c>
      <c r="BL23" s="70" t="s">
        <v>468</v>
      </c>
      <c r="BM23" s="70"/>
      <c r="BN23" s="70"/>
      <c r="BO23" s="70"/>
      <c r="BP23" s="70"/>
      <c r="BQ23" s="78"/>
      <c r="BR23" s="78"/>
      <c r="BS23" s="65"/>
    </row>
    <row r="24" spans="2:167" ht="11.1" customHeight="1" x14ac:dyDescent="0.15">
      <c r="B24" s="92" t="s">
        <v>68</v>
      </c>
      <c r="C24" s="111"/>
      <c r="D24" s="111"/>
      <c r="E24" s="111"/>
      <c r="F24" s="111"/>
      <c r="G24" s="91">
        <f t="shared" si="0"/>
        <v>0</v>
      </c>
      <c r="H24" s="93"/>
      <c r="I24" s="93"/>
      <c r="J24" s="111"/>
      <c r="K24" s="111"/>
      <c r="L24" s="111"/>
      <c r="M24" s="111"/>
      <c r="N24" s="89" t="s">
        <v>47</v>
      </c>
      <c r="O24" s="90"/>
      <c r="P24" s="23"/>
      <c r="Q24" s="23"/>
      <c r="R24" s="125"/>
      <c r="S24" s="89"/>
      <c r="T24" s="90"/>
      <c r="U24" s="120"/>
      <c r="V24" s="143"/>
      <c r="W24" s="70"/>
      <c r="X24" s="79">
        <v>85385</v>
      </c>
      <c r="Y24" s="70" t="s">
        <v>475</v>
      </c>
      <c r="Z24" s="70"/>
      <c r="AA24" s="79"/>
      <c r="AB24" s="70"/>
      <c r="AC24" s="70"/>
      <c r="AD24" s="70"/>
      <c r="AE24" s="70"/>
      <c r="AF24" s="79">
        <v>85385</v>
      </c>
      <c r="AG24" s="70" t="s">
        <v>475</v>
      </c>
      <c r="AH24" s="73"/>
      <c r="AI24" s="14" t="s">
        <v>281</v>
      </c>
      <c r="AJ24" s="15" t="s">
        <v>572</v>
      </c>
      <c r="AK24" s="11"/>
      <c r="AL24" s="73"/>
      <c r="AM24" s="71"/>
      <c r="AN24" s="70"/>
      <c r="AO24" s="70"/>
      <c r="AP24" s="11" t="s">
        <v>1196</v>
      </c>
      <c r="AQ24" s="11" t="s">
        <v>1196</v>
      </c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79"/>
      <c r="BC24" s="70"/>
      <c r="BD24" s="70"/>
      <c r="BE24" s="79"/>
      <c r="BF24" s="70"/>
      <c r="BG24" s="66"/>
      <c r="BH24" s="79" t="s">
        <v>562</v>
      </c>
      <c r="BI24" s="70" t="s">
        <v>527</v>
      </c>
      <c r="BJ24" s="66"/>
      <c r="BK24" s="79" t="s">
        <v>467</v>
      </c>
      <c r="BL24" s="70" t="s">
        <v>466</v>
      </c>
      <c r="BM24" s="70"/>
      <c r="BN24" s="70"/>
      <c r="BO24" s="70"/>
      <c r="BP24" s="70"/>
      <c r="BQ24" s="78"/>
      <c r="BR24" s="78"/>
      <c r="BS24" s="65"/>
    </row>
    <row r="25" spans="2:167" ht="11.1" customHeight="1" x14ac:dyDescent="0.15">
      <c r="B25" s="92" t="s">
        <v>69</v>
      </c>
      <c r="C25" s="111"/>
      <c r="D25" s="111"/>
      <c r="E25" s="111"/>
      <c r="F25" s="111"/>
      <c r="G25" s="91">
        <f t="shared" si="0"/>
        <v>0</v>
      </c>
      <c r="H25" s="93"/>
      <c r="I25" s="93"/>
      <c r="J25" s="111"/>
      <c r="K25" s="111"/>
      <c r="L25" s="111"/>
      <c r="M25" s="111"/>
      <c r="N25" s="89" t="s">
        <v>47</v>
      </c>
      <c r="O25" s="90"/>
      <c r="P25" s="23"/>
      <c r="Q25" s="23"/>
      <c r="R25" s="125"/>
      <c r="S25" s="89"/>
      <c r="T25" s="90"/>
      <c r="U25" s="120"/>
      <c r="V25" s="143"/>
      <c r="W25" s="70"/>
      <c r="X25" s="79">
        <v>85387</v>
      </c>
      <c r="Y25" s="70" t="s">
        <v>472</v>
      </c>
      <c r="Z25" s="70"/>
      <c r="AA25" s="79">
        <v>11036</v>
      </c>
      <c r="AB25" s="70" t="s">
        <v>636</v>
      </c>
      <c r="AC25" s="70"/>
      <c r="AD25" s="70"/>
      <c r="AE25" s="70"/>
      <c r="AF25" s="79">
        <v>85387</v>
      </c>
      <c r="AG25" s="70" t="s">
        <v>472</v>
      </c>
      <c r="AH25" s="73"/>
      <c r="AI25" s="14" t="s">
        <v>282</v>
      </c>
      <c r="AJ25" s="15" t="s">
        <v>283</v>
      </c>
      <c r="AK25" s="11"/>
      <c r="AL25" s="73"/>
      <c r="AM25" s="71"/>
      <c r="AN25" s="70"/>
      <c r="AO25" s="70"/>
      <c r="AP25" s="11" t="s">
        <v>1197</v>
      </c>
      <c r="AQ25" s="11" t="s">
        <v>1197</v>
      </c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79"/>
      <c r="BC25" s="70"/>
      <c r="BD25" s="70"/>
      <c r="BE25" s="79"/>
      <c r="BF25" s="70"/>
      <c r="BG25" s="66"/>
      <c r="BH25" s="79" t="s">
        <v>564</v>
      </c>
      <c r="BI25" s="70" t="s">
        <v>531</v>
      </c>
      <c r="BJ25" s="66"/>
      <c r="BK25" s="79" t="s">
        <v>465</v>
      </c>
      <c r="BL25" s="70" t="s">
        <v>136</v>
      </c>
      <c r="BM25" s="70"/>
      <c r="BN25" s="70"/>
      <c r="BO25" s="70"/>
      <c r="BP25" s="70"/>
      <c r="BQ25" s="78"/>
      <c r="BR25" s="78"/>
      <c r="BS25" s="65"/>
      <c r="FK25" s="76"/>
    </row>
    <row r="26" spans="2:167" ht="11.1" customHeight="1" x14ac:dyDescent="0.15">
      <c r="B26" s="92" t="s">
        <v>70</v>
      </c>
      <c r="C26" s="111"/>
      <c r="D26" s="111"/>
      <c r="E26" s="111"/>
      <c r="F26" s="111"/>
      <c r="G26" s="91">
        <f t="shared" si="0"/>
        <v>0</v>
      </c>
      <c r="H26" s="93"/>
      <c r="I26" s="93"/>
      <c r="J26" s="111"/>
      <c r="K26" s="111"/>
      <c r="L26" s="111"/>
      <c r="M26" s="111"/>
      <c r="N26" s="89" t="s">
        <v>47</v>
      </c>
      <c r="O26" s="90"/>
      <c r="P26" s="23"/>
      <c r="Q26" s="23"/>
      <c r="R26" s="125"/>
      <c r="S26" s="89"/>
      <c r="T26" s="90"/>
      <c r="U26" s="120"/>
      <c r="V26" s="143"/>
      <c r="W26" s="70"/>
      <c r="X26" s="79">
        <v>8427</v>
      </c>
      <c r="Y26" s="70" t="s">
        <v>470</v>
      </c>
      <c r="Z26" s="70"/>
      <c r="AA26" s="79">
        <v>4562</v>
      </c>
      <c r="AB26" s="70" t="s">
        <v>480</v>
      </c>
      <c r="AC26" s="70"/>
      <c r="AD26" s="70"/>
      <c r="AE26" s="70"/>
      <c r="AF26" s="79">
        <v>8427</v>
      </c>
      <c r="AG26" s="70" t="s">
        <v>470</v>
      </c>
      <c r="AH26" s="73"/>
      <c r="AI26" s="14"/>
      <c r="AJ26" s="15"/>
      <c r="AK26" s="11"/>
      <c r="AL26" s="73"/>
      <c r="AM26" s="71"/>
      <c r="AN26" s="70"/>
      <c r="AO26" s="70"/>
      <c r="AP26" s="11" t="s">
        <v>1198</v>
      </c>
      <c r="AQ26" s="11" t="s">
        <v>1198</v>
      </c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79"/>
      <c r="BC26" s="70"/>
      <c r="BD26" s="70"/>
      <c r="BE26" s="79"/>
      <c r="BF26" s="70"/>
      <c r="BG26" s="66"/>
      <c r="BH26" s="79" t="s">
        <v>563</v>
      </c>
      <c r="BI26" s="70" t="s">
        <v>529</v>
      </c>
      <c r="BJ26" s="66"/>
      <c r="BK26" s="79" t="s">
        <v>464</v>
      </c>
      <c r="BL26" s="70" t="s">
        <v>136</v>
      </c>
      <c r="BM26" s="70"/>
      <c r="BN26" s="70"/>
      <c r="BO26" s="70"/>
      <c r="BP26" s="70"/>
      <c r="BQ26" s="78"/>
      <c r="BR26" s="78"/>
      <c r="BS26" s="65"/>
    </row>
    <row r="27" spans="2:167" ht="11.1" customHeight="1" x14ac:dyDescent="0.15">
      <c r="B27" s="92" t="s">
        <v>71</v>
      </c>
      <c r="C27" s="111"/>
      <c r="D27" s="111"/>
      <c r="E27" s="111"/>
      <c r="F27" s="111"/>
      <c r="G27" s="91">
        <f t="shared" si="0"/>
        <v>0</v>
      </c>
      <c r="H27" s="93"/>
      <c r="I27" s="93"/>
      <c r="J27" s="111"/>
      <c r="K27" s="111"/>
      <c r="L27" s="111"/>
      <c r="M27" s="111"/>
      <c r="N27" s="89" t="s">
        <v>47</v>
      </c>
      <c r="O27" s="90"/>
      <c r="P27" s="23"/>
      <c r="Q27" s="23"/>
      <c r="R27" s="125"/>
      <c r="S27" s="89"/>
      <c r="T27" s="90"/>
      <c r="U27" s="120"/>
      <c r="V27" s="143"/>
      <c r="W27" s="70"/>
      <c r="X27" s="79"/>
      <c r="Y27" s="70"/>
      <c r="Z27" s="70"/>
      <c r="AA27" s="79">
        <v>7499</v>
      </c>
      <c r="AB27" s="70" t="s">
        <v>477</v>
      </c>
      <c r="AC27" s="70"/>
      <c r="AD27" s="70"/>
      <c r="AE27" s="70"/>
      <c r="AF27" s="79"/>
      <c r="AG27" s="70"/>
      <c r="AH27" s="73"/>
      <c r="AI27" s="14" t="s">
        <v>284</v>
      </c>
      <c r="AJ27" s="15" t="s">
        <v>285</v>
      </c>
      <c r="AK27" s="11"/>
      <c r="AL27" s="73"/>
      <c r="AM27" s="71"/>
      <c r="AN27" s="70"/>
      <c r="AO27" s="70"/>
      <c r="AP27" s="17"/>
      <c r="AQ27" s="17"/>
      <c r="AR27" s="17"/>
      <c r="AS27" s="11"/>
      <c r="AT27" s="11"/>
      <c r="AU27" s="11"/>
      <c r="AV27" s="11"/>
      <c r="AW27" s="11"/>
      <c r="AX27" s="11"/>
      <c r="AY27" s="11"/>
      <c r="AZ27" s="11"/>
      <c r="BA27" s="11"/>
      <c r="BB27" s="79"/>
      <c r="BC27" s="70"/>
      <c r="BD27" s="70"/>
      <c r="BE27" s="79"/>
      <c r="BF27" s="70"/>
      <c r="BG27" s="66"/>
      <c r="BH27" s="79" t="s">
        <v>565</v>
      </c>
      <c r="BI27" s="70" t="s">
        <v>533</v>
      </c>
      <c r="BJ27" s="66"/>
      <c r="BK27" s="79"/>
      <c r="BL27" s="70"/>
      <c r="BM27" s="70"/>
      <c r="BN27" s="70"/>
      <c r="BO27" s="70"/>
      <c r="BP27" s="70"/>
      <c r="BQ27" s="78"/>
      <c r="BR27" s="78"/>
      <c r="BS27" s="65"/>
    </row>
    <row r="28" spans="2:167" ht="11.1" customHeight="1" x14ac:dyDescent="0.15">
      <c r="B28" s="92" t="s">
        <v>72</v>
      </c>
      <c r="C28" s="111"/>
      <c r="D28" s="111"/>
      <c r="E28" s="111"/>
      <c r="F28" s="111"/>
      <c r="G28" s="91">
        <f t="shared" si="0"/>
        <v>0</v>
      </c>
      <c r="H28" s="93"/>
      <c r="I28" s="93"/>
      <c r="J28" s="111"/>
      <c r="K28" s="111"/>
      <c r="L28" s="111"/>
      <c r="M28" s="111"/>
      <c r="N28" s="89" t="s">
        <v>47</v>
      </c>
      <c r="O28" s="90"/>
      <c r="P28" s="23"/>
      <c r="Q28" s="23"/>
      <c r="R28" s="125"/>
      <c r="S28" s="89"/>
      <c r="T28" s="90"/>
      <c r="U28" s="120"/>
      <c r="V28" s="143"/>
      <c r="W28" s="70"/>
      <c r="X28" s="110" t="s">
        <v>1865</v>
      </c>
      <c r="Y28" s="70" t="s">
        <v>1866</v>
      </c>
      <c r="Z28" s="70"/>
      <c r="AA28" s="79">
        <v>85385</v>
      </c>
      <c r="AB28" s="70" t="s">
        <v>475</v>
      </c>
      <c r="AC28" s="70"/>
      <c r="AD28" s="70"/>
      <c r="AE28" s="70"/>
      <c r="AF28" s="110" t="s">
        <v>524</v>
      </c>
      <c r="AG28" s="70" t="s">
        <v>525</v>
      </c>
      <c r="AH28" s="73"/>
      <c r="AI28" s="14" t="s">
        <v>286</v>
      </c>
      <c r="AJ28" s="15" t="s">
        <v>287</v>
      </c>
      <c r="AK28" s="11"/>
      <c r="AL28" s="73"/>
      <c r="AM28" s="71"/>
      <c r="AN28" s="70"/>
      <c r="AO28" s="70"/>
      <c r="AP28" s="17"/>
      <c r="AQ28" s="17"/>
      <c r="AR28" s="17"/>
      <c r="AS28" s="11"/>
      <c r="AT28" s="11"/>
      <c r="AU28" s="11"/>
      <c r="AV28" s="11"/>
      <c r="AW28" s="11"/>
      <c r="AX28" s="11"/>
      <c r="AY28" s="11"/>
      <c r="AZ28" s="11"/>
      <c r="BA28" s="11"/>
      <c r="BB28" s="79"/>
      <c r="BC28" s="70"/>
      <c r="BD28" s="70"/>
      <c r="BE28" s="79"/>
      <c r="BF28" s="70"/>
      <c r="BG28" s="66"/>
      <c r="BH28" s="79" t="s">
        <v>566</v>
      </c>
      <c r="BI28" s="70" t="s">
        <v>535</v>
      </c>
      <c r="BJ28" s="66"/>
      <c r="BK28" s="79" t="s">
        <v>641</v>
      </c>
      <c r="BL28" s="70" t="s">
        <v>806</v>
      </c>
      <c r="BM28" s="70"/>
      <c r="BN28" s="70"/>
      <c r="BO28" s="70"/>
      <c r="BP28" s="70"/>
      <c r="BQ28" s="78"/>
      <c r="BR28" s="78"/>
      <c r="BS28" s="65"/>
      <c r="FK28" s="76"/>
    </row>
    <row r="29" spans="2:167" ht="11.1" customHeight="1" x14ac:dyDescent="0.15">
      <c r="B29" s="92" t="s">
        <v>73</v>
      </c>
      <c r="C29" s="111"/>
      <c r="D29" s="111"/>
      <c r="E29" s="111"/>
      <c r="F29" s="111"/>
      <c r="G29" s="91">
        <f t="shared" si="0"/>
        <v>0</v>
      </c>
      <c r="H29" s="93"/>
      <c r="I29" s="93"/>
      <c r="J29" s="111"/>
      <c r="K29" s="111"/>
      <c r="L29" s="111"/>
      <c r="M29" s="111"/>
      <c r="N29" s="89" t="s">
        <v>47</v>
      </c>
      <c r="O29" s="90"/>
      <c r="P29" s="23"/>
      <c r="Q29" s="23"/>
      <c r="R29" s="125"/>
      <c r="S29" s="89"/>
      <c r="T29" s="90"/>
      <c r="U29" s="120"/>
      <c r="V29" s="143"/>
      <c r="W29" s="70"/>
      <c r="X29" s="110" t="s">
        <v>524</v>
      </c>
      <c r="Y29" s="70" t="s">
        <v>525</v>
      </c>
      <c r="Z29" s="70"/>
      <c r="AA29" s="79">
        <v>85387</v>
      </c>
      <c r="AB29" s="70" t="s">
        <v>472</v>
      </c>
      <c r="AC29" s="70"/>
      <c r="AD29" s="70"/>
      <c r="AE29" s="70"/>
      <c r="AF29" s="79" t="s">
        <v>1146</v>
      </c>
      <c r="AG29" s="70" t="s">
        <v>1147</v>
      </c>
      <c r="AH29" s="73"/>
      <c r="AI29" s="14" t="s">
        <v>122</v>
      </c>
      <c r="AJ29" s="15" t="s">
        <v>288</v>
      </c>
      <c r="AK29" s="11"/>
      <c r="AL29" s="73"/>
      <c r="AM29" s="71"/>
      <c r="AN29" s="70"/>
      <c r="AO29" s="70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79"/>
      <c r="BC29" s="70"/>
      <c r="BD29" s="70"/>
      <c r="BE29" s="79"/>
      <c r="BF29" s="70"/>
      <c r="BG29" s="66"/>
      <c r="BH29" s="79"/>
      <c r="BI29" s="70"/>
      <c r="BJ29" s="66"/>
      <c r="BK29" s="79" t="s">
        <v>807</v>
      </c>
      <c r="BL29" s="70" t="s">
        <v>806</v>
      </c>
      <c r="BM29" s="70"/>
      <c r="BN29" s="70"/>
      <c r="BO29" s="70"/>
      <c r="BP29" s="70"/>
      <c r="BQ29" s="78"/>
      <c r="BR29" s="78"/>
      <c r="BS29" s="65"/>
    </row>
    <row r="30" spans="2:167" ht="11.1" customHeight="1" x14ac:dyDescent="0.15">
      <c r="B30" s="92" t="s">
        <v>74</v>
      </c>
      <c r="C30" s="111"/>
      <c r="D30" s="111"/>
      <c r="E30" s="111"/>
      <c r="F30" s="111"/>
      <c r="G30" s="91">
        <f t="shared" si="0"/>
        <v>0</v>
      </c>
      <c r="H30" s="93"/>
      <c r="I30" s="93"/>
      <c r="J30" s="111"/>
      <c r="K30" s="111"/>
      <c r="L30" s="111"/>
      <c r="M30" s="111"/>
      <c r="N30" s="89" t="s">
        <v>47</v>
      </c>
      <c r="O30" s="90"/>
      <c r="P30" s="23"/>
      <c r="Q30" s="23"/>
      <c r="R30" s="125"/>
      <c r="S30" s="89"/>
      <c r="T30" s="90"/>
      <c r="U30" s="120"/>
      <c r="V30" s="143"/>
      <c r="W30" s="70"/>
      <c r="X30" s="79" t="s">
        <v>1146</v>
      </c>
      <c r="Y30" s="70" t="s">
        <v>1147</v>
      </c>
      <c r="Z30" s="70"/>
      <c r="AA30" s="79">
        <v>8427</v>
      </c>
      <c r="AB30" s="70" t="s">
        <v>470</v>
      </c>
      <c r="AC30" s="70"/>
      <c r="AD30" s="70"/>
      <c r="AE30" s="70"/>
      <c r="AF30" s="79" t="s">
        <v>1148</v>
      </c>
      <c r="AG30" s="70" t="s">
        <v>1154</v>
      </c>
      <c r="AH30" s="73"/>
      <c r="AI30" s="14" t="s">
        <v>289</v>
      </c>
      <c r="AJ30" s="15" t="s">
        <v>573</v>
      </c>
      <c r="AK30" s="11"/>
      <c r="AL30" s="73"/>
      <c r="AM30" s="71"/>
      <c r="AN30" s="70"/>
      <c r="AO30" s="70"/>
      <c r="AP30" s="66"/>
      <c r="AQ30" s="66"/>
      <c r="AR30" s="66"/>
      <c r="AS30" s="66"/>
      <c r="AT30" s="66"/>
      <c r="AU30" s="66"/>
      <c r="AV30" s="70"/>
      <c r="AW30" s="79"/>
      <c r="AX30" s="79"/>
      <c r="AY30" s="79"/>
      <c r="AZ30" s="79"/>
      <c r="BA30" s="79"/>
      <c r="BB30" s="79"/>
      <c r="BC30" s="70"/>
      <c r="BD30" s="70"/>
      <c r="BE30" s="79"/>
      <c r="BF30" s="70"/>
      <c r="BG30" s="66"/>
      <c r="BH30" s="79"/>
      <c r="BI30" s="70"/>
      <c r="BJ30" s="66"/>
      <c r="BK30" s="79" t="s">
        <v>463</v>
      </c>
      <c r="BL30" s="70" t="s">
        <v>461</v>
      </c>
      <c r="BM30" s="70"/>
      <c r="BN30" s="70"/>
      <c r="BO30" s="70"/>
      <c r="BP30" s="70"/>
      <c r="BQ30" s="78"/>
      <c r="BR30" s="78"/>
      <c r="BS30" s="65"/>
    </row>
    <row r="31" spans="2:167" ht="11.1" customHeight="1" x14ac:dyDescent="0.15">
      <c r="B31" s="92" t="s">
        <v>75</v>
      </c>
      <c r="C31" s="111"/>
      <c r="D31" s="111"/>
      <c r="E31" s="111"/>
      <c r="F31" s="111"/>
      <c r="G31" s="91">
        <f t="shared" si="0"/>
        <v>0</v>
      </c>
      <c r="H31" s="93"/>
      <c r="I31" s="93"/>
      <c r="J31" s="111"/>
      <c r="K31" s="111"/>
      <c r="L31" s="111"/>
      <c r="M31" s="111"/>
      <c r="N31" s="89" t="s">
        <v>47</v>
      </c>
      <c r="O31" s="90"/>
      <c r="P31" s="23"/>
      <c r="Q31" s="23"/>
      <c r="R31" s="125"/>
      <c r="S31" s="89"/>
      <c r="T31" s="90"/>
      <c r="U31" s="120"/>
      <c r="V31" s="143"/>
      <c r="W31" s="70"/>
      <c r="X31" s="79" t="s">
        <v>1148</v>
      </c>
      <c r="Y31" s="70" t="s">
        <v>1154</v>
      </c>
      <c r="Z31" s="70"/>
      <c r="AA31" s="79"/>
      <c r="AB31" s="70"/>
      <c r="AC31" s="70"/>
      <c r="AD31" s="70"/>
      <c r="AE31" s="70"/>
      <c r="AF31" s="79" t="s">
        <v>1149</v>
      </c>
      <c r="AG31" s="70" t="s">
        <v>1150</v>
      </c>
      <c r="AH31" s="73"/>
      <c r="AI31" s="14" t="s">
        <v>290</v>
      </c>
      <c r="AJ31" s="15" t="s">
        <v>576</v>
      </c>
      <c r="AK31" s="11"/>
      <c r="AL31" s="73"/>
      <c r="AM31" s="71"/>
      <c r="AN31" s="70"/>
      <c r="AO31" s="70"/>
      <c r="AP31" s="66"/>
      <c r="AQ31" s="66"/>
      <c r="AR31" s="66"/>
      <c r="AS31" s="66"/>
      <c r="AT31" s="66"/>
      <c r="AU31" s="66"/>
      <c r="AV31" s="70"/>
      <c r="AW31" s="79"/>
      <c r="AX31" s="79"/>
      <c r="AY31" s="79"/>
      <c r="AZ31" s="79"/>
      <c r="BA31" s="79"/>
      <c r="BB31" s="79"/>
      <c r="BC31" s="70"/>
      <c r="BD31" s="70"/>
      <c r="BE31" s="79"/>
      <c r="BF31" s="70"/>
      <c r="BG31" s="66"/>
      <c r="BH31" s="79"/>
      <c r="BI31" s="70"/>
      <c r="BJ31" s="66"/>
      <c r="BK31" s="79" t="s">
        <v>462</v>
      </c>
      <c r="BL31" s="70" t="s">
        <v>461</v>
      </c>
      <c r="BM31" s="70"/>
      <c r="BN31" s="70"/>
      <c r="BO31" s="70"/>
      <c r="BP31" s="70"/>
      <c r="BQ31" s="78"/>
      <c r="BR31" s="78"/>
      <c r="BS31" s="65"/>
      <c r="FK31" s="76"/>
    </row>
    <row r="32" spans="2:167" ht="11.1" customHeight="1" x14ac:dyDescent="0.15">
      <c r="B32" s="92" t="s">
        <v>76</v>
      </c>
      <c r="C32" s="111"/>
      <c r="D32" s="111"/>
      <c r="E32" s="111"/>
      <c r="F32" s="111"/>
      <c r="G32" s="91">
        <f t="shared" si="0"/>
        <v>0</v>
      </c>
      <c r="H32" s="93"/>
      <c r="I32" s="93"/>
      <c r="J32" s="111"/>
      <c r="K32" s="111"/>
      <c r="L32" s="111"/>
      <c r="M32" s="111"/>
      <c r="N32" s="89" t="s">
        <v>47</v>
      </c>
      <c r="O32" s="90"/>
      <c r="P32" s="23"/>
      <c r="Q32" s="23"/>
      <c r="R32" s="125"/>
      <c r="S32" s="89"/>
      <c r="T32" s="90"/>
      <c r="U32" s="120"/>
      <c r="V32" s="143"/>
      <c r="W32" s="70"/>
      <c r="X32" s="79" t="s">
        <v>1149</v>
      </c>
      <c r="Y32" s="70" t="s">
        <v>1150</v>
      </c>
      <c r="Z32" s="70"/>
      <c r="AA32" s="110" t="s">
        <v>1865</v>
      </c>
      <c r="AB32" s="70" t="s">
        <v>1866</v>
      </c>
      <c r="AC32" s="70"/>
      <c r="AD32" s="70"/>
      <c r="AE32" s="70"/>
      <c r="AF32" s="110" t="s">
        <v>526</v>
      </c>
      <c r="AG32" s="70" t="s">
        <v>527</v>
      </c>
      <c r="AH32" s="73"/>
      <c r="AI32" s="14" t="s">
        <v>123</v>
      </c>
      <c r="AJ32" s="15" t="s">
        <v>124</v>
      </c>
      <c r="AK32" s="11"/>
      <c r="AL32" s="73"/>
      <c r="AM32" s="71"/>
      <c r="AN32" s="70"/>
      <c r="AO32" s="70"/>
      <c r="AP32" s="66"/>
      <c r="AQ32" s="66"/>
      <c r="AR32" s="66"/>
      <c r="AS32" s="66"/>
      <c r="AT32" s="66"/>
      <c r="AU32" s="66"/>
      <c r="AV32" s="70"/>
      <c r="AW32" s="79"/>
      <c r="AX32" s="79"/>
      <c r="AY32" s="79"/>
      <c r="AZ32" s="79"/>
      <c r="BA32" s="79"/>
      <c r="BB32" s="79"/>
      <c r="BC32" s="70"/>
      <c r="BD32" s="70"/>
      <c r="BE32" s="79"/>
      <c r="BF32" s="70"/>
      <c r="BG32" s="66"/>
      <c r="BH32" s="79"/>
      <c r="BI32" s="70"/>
      <c r="BJ32" s="66"/>
      <c r="BK32" s="79" t="s">
        <v>460</v>
      </c>
      <c r="BL32" s="70" t="s">
        <v>458</v>
      </c>
      <c r="BM32" s="70"/>
      <c r="BN32" s="70"/>
      <c r="BO32" s="70"/>
      <c r="BP32" s="70"/>
      <c r="BQ32" s="78"/>
      <c r="BR32" s="78"/>
      <c r="BS32" s="65"/>
    </row>
    <row r="33" spans="2:167" ht="11.1" customHeight="1" x14ac:dyDescent="0.15">
      <c r="B33" s="92" t="s">
        <v>77</v>
      </c>
      <c r="C33" s="111"/>
      <c r="D33" s="111"/>
      <c r="E33" s="111"/>
      <c r="F33" s="111"/>
      <c r="G33" s="91">
        <f t="shared" si="0"/>
        <v>0</v>
      </c>
      <c r="H33" s="93"/>
      <c r="I33" s="93"/>
      <c r="J33" s="111"/>
      <c r="K33" s="111"/>
      <c r="L33" s="111"/>
      <c r="M33" s="111"/>
      <c r="N33" s="89" t="s">
        <v>47</v>
      </c>
      <c r="O33" s="90"/>
      <c r="P33" s="23"/>
      <c r="Q33" s="23"/>
      <c r="R33" s="125"/>
      <c r="S33" s="89"/>
      <c r="T33" s="90"/>
      <c r="U33" s="120"/>
      <c r="V33" s="143"/>
      <c r="W33" s="70"/>
      <c r="X33" s="110" t="s">
        <v>526</v>
      </c>
      <c r="Y33" s="70" t="s">
        <v>527</v>
      </c>
      <c r="Z33" s="70"/>
      <c r="AA33" s="110" t="s">
        <v>524</v>
      </c>
      <c r="AB33" s="70" t="s">
        <v>525</v>
      </c>
      <c r="AC33" s="70"/>
      <c r="AD33" s="70"/>
      <c r="AE33" s="70"/>
      <c r="AF33" s="79" t="s">
        <v>528</v>
      </c>
      <c r="AG33" s="70" t="s">
        <v>529</v>
      </c>
      <c r="AH33" s="73"/>
      <c r="AI33" s="14" t="s">
        <v>291</v>
      </c>
      <c r="AJ33" s="15" t="s">
        <v>292</v>
      </c>
      <c r="AK33" s="11"/>
      <c r="AL33" s="73"/>
      <c r="AM33" s="71"/>
      <c r="AN33" s="70"/>
      <c r="AO33" s="70"/>
      <c r="AP33" s="66"/>
      <c r="AQ33" s="66"/>
      <c r="AR33" s="66"/>
      <c r="AS33" s="66"/>
      <c r="AT33" s="66"/>
      <c r="AU33" s="66"/>
      <c r="AV33" s="70"/>
      <c r="AW33" s="79"/>
      <c r="AX33" s="79"/>
      <c r="AY33" s="79"/>
      <c r="AZ33" s="79"/>
      <c r="BA33" s="79"/>
      <c r="BB33" s="79"/>
      <c r="BC33" s="70"/>
      <c r="BD33" s="70"/>
      <c r="BE33" s="79"/>
      <c r="BF33" s="70"/>
      <c r="BG33" s="66"/>
      <c r="BH33" s="79"/>
      <c r="BI33" s="70"/>
      <c r="BJ33" s="66"/>
      <c r="BK33" s="79" t="s">
        <v>459</v>
      </c>
      <c r="BL33" s="70" t="s">
        <v>458</v>
      </c>
      <c r="BM33" s="70"/>
      <c r="BN33" s="70"/>
      <c r="BO33" s="70"/>
      <c r="BP33" s="70"/>
      <c r="BQ33" s="78"/>
      <c r="BR33" s="78"/>
      <c r="BS33" s="65"/>
    </row>
    <row r="34" spans="2:167" ht="11.1" customHeight="1" x14ac:dyDescent="0.15">
      <c r="B34" s="92" t="s">
        <v>78</v>
      </c>
      <c r="C34" s="111"/>
      <c r="D34" s="111"/>
      <c r="E34" s="111"/>
      <c r="F34" s="111"/>
      <c r="G34" s="91">
        <f t="shared" si="0"/>
        <v>0</v>
      </c>
      <c r="H34" s="111"/>
      <c r="I34" s="111"/>
      <c r="J34" s="111"/>
      <c r="K34" s="111"/>
      <c r="L34" s="111"/>
      <c r="M34" s="111"/>
      <c r="N34" s="89" t="s">
        <v>47</v>
      </c>
      <c r="O34" s="90"/>
      <c r="P34" s="23"/>
      <c r="Q34" s="23"/>
      <c r="R34" s="125"/>
      <c r="S34" s="89"/>
      <c r="T34" s="90"/>
      <c r="U34" s="120"/>
      <c r="V34" s="143"/>
      <c r="W34" s="70"/>
      <c r="X34" s="79" t="s">
        <v>528</v>
      </c>
      <c r="Y34" s="70" t="s">
        <v>529</v>
      </c>
      <c r="Z34" s="70"/>
      <c r="AA34" s="79" t="s">
        <v>1146</v>
      </c>
      <c r="AB34" s="70" t="s">
        <v>1147</v>
      </c>
      <c r="AC34" s="70"/>
      <c r="AD34" s="70"/>
      <c r="AE34" s="70"/>
      <c r="AF34" s="79" t="s">
        <v>1151</v>
      </c>
      <c r="AG34" s="70" t="s">
        <v>1155</v>
      </c>
      <c r="AH34" s="73"/>
      <c r="AI34" s="14" t="s">
        <v>293</v>
      </c>
      <c r="AJ34" s="15" t="s">
        <v>294</v>
      </c>
      <c r="AK34" s="11"/>
      <c r="AL34" s="73"/>
      <c r="AM34" s="71"/>
      <c r="AN34" s="70"/>
      <c r="AO34" s="70"/>
      <c r="AP34" s="66"/>
      <c r="AQ34" s="66"/>
      <c r="AR34" s="66"/>
      <c r="AS34" s="66"/>
      <c r="AT34" s="66"/>
      <c r="AU34" s="66"/>
      <c r="AV34" s="70"/>
      <c r="AW34" s="79"/>
      <c r="AX34" s="79"/>
      <c r="AY34" s="79"/>
      <c r="AZ34" s="79"/>
      <c r="BA34" s="79"/>
      <c r="BB34" s="79"/>
      <c r="BC34" s="70"/>
      <c r="BD34" s="70"/>
      <c r="BE34" s="79"/>
      <c r="BF34" s="70"/>
      <c r="BG34" s="66"/>
      <c r="BH34" s="79"/>
      <c r="BI34" s="70"/>
      <c r="BJ34" s="66"/>
      <c r="BK34" s="79" t="s">
        <v>457</v>
      </c>
      <c r="BL34" s="70" t="s">
        <v>455</v>
      </c>
      <c r="BM34" s="70"/>
      <c r="BN34" s="70"/>
      <c r="BO34" s="70"/>
      <c r="BP34" s="70"/>
      <c r="BQ34" s="78"/>
      <c r="BR34" s="78"/>
      <c r="BS34" s="65"/>
      <c r="FK34" s="76"/>
    </row>
    <row r="35" spans="2:167" ht="11.1" customHeight="1" x14ac:dyDescent="0.15">
      <c r="B35" s="92" t="s">
        <v>79</v>
      </c>
      <c r="C35" s="111"/>
      <c r="D35" s="111"/>
      <c r="E35" s="111"/>
      <c r="F35" s="111"/>
      <c r="G35" s="91">
        <f t="shared" si="0"/>
        <v>0</v>
      </c>
      <c r="H35" s="111"/>
      <c r="I35" s="111"/>
      <c r="J35" s="111"/>
      <c r="K35" s="111"/>
      <c r="L35" s="111"/>
      <c r="M35" s="111"/>
      <c r="N35" s="89" t="s">
        <v>47</v>
      </c>
      <c r="O35" s="90"/>
      <c r="P35" s="23"/>
      <c r="Q35" s="23"/>
      <c r="R35" s="125"/>
      <c r="S35" s="89"/>
      <c r="T35" s="90"/>
      <c r="U35" s="120"/>
      <c r="V35" s="143"/>
      <c r="W35" s="70"/>
      <c r="X35" s="79" t="s">
        <v>1151</v>
      </c>
      <c r="Y35" s="70" t="s">
        <v>1155</v>
      </c>
      <c r="Z35" s="70"/>
      <c r="AA35" s="79" t="s">
        <v>1148</v>
      </c>
      <c r="AB35" s="70" t="s">
        <v>1154</v>
      </c>
      <c r="AC35" s="70"/>
      <c r="AD35" s="70"/>
      <c r="AE35" s="70"/>
      <c r="AF35" s="79" t="s">
        <v>532</v>
      </c>
      <c r="AG35" s="70" t="s">
        <v>533</v>
      </c>
      <c r="AH35" s="73"/>
      <c r="AI35" s="14" t="s">
        <v>125</v>
      </c>
      <c r="AJ35" s="15" t="s">
        <v>295</v>
      </c>
      <c r="AK35" s="11"/>
      <c r="AL35" s="73"/>
      <c r="AM35" s="71"/>
      <c r="AN35" s="70"/>
      <c r="AO35" s="70"/>
      <c r="AP35" s="66"/>
      <c r="AQ35" s="66"/>
      <c r="AR35" s="66"/>
      <c r="AS35" s="66"/>
      <c r="AT35" s="66"/>
      <c r="AU35" s="66"/>
      <c r="AV35" s="70"/>
      <c r="AW35" s="79"/>
      <c r="AX35" s="79"/>
      <c r="AY35" s="79"/>
      <c r="AZ35" s="79"/>
      <c r="BA35" s="79"/>
      <c r="BB35" s="79"/>
      <c r="BC35" s="70"/>
      <c r="BD35" s="70"/>
      <c r="BE35" s="79"/>
      <c r="BF35" s="70"/>
      <c r="BG35" s="66"/>
      <c r="BH35" s="79"/>
      <c r="BI35" s="70"/>
      <c r="BJ35" s="66"/>
      <c r="BK35" s="79" t="s">
        <v>456</v>
      </c>
      <c r="BL35" s="70" t="s">
        <v>455</v>
      </c>
      <c r="BM35" s="70"/>
      <c r="BN35" s="70"/>
      <c r="BO35" s="70"/>
      <c r="BP35" s="70"/>
      <c r="BQ35" s="78"/>
      <c r="BR35" s="78"/>
      <c r="BS35" s="65"/>
    </row>
    <row r="36" spans="2:167" ht="11.1" customHeight="1" x14ac:dyDescent="0.15">
      <c r="B36" s="92" t="s">
        <v>80</v>
      </c>
      <c r="C36" s="111"/>
      <c r="D36" s="111"/>
      <c r="E36" s="111"/>
      <c r="F36" s="111"/>
      <c r="G36" s="91">
        <f t="shared" si="0"/>
        <v>0</v>
      </c>
      <c r="H36" s="111"/>
      <c r="I36" s="111"/>
      <c r="J36" s="111"/>
      <c r="K36" s="111"/>
      <c r="L36" s="111"/>
      <c r="M36" s="111"/>
      <c r="N36" s="89" t="s">
        <v>47</v>
      </c>
      <c r="O36" s="90"/>
      <c r="P36" s="23"/>
      <c r="Q36" s="23"/>
      <c r="R36" s="125"/>
      <c r="S36" s="89"/>
      <c r="T36" s="90"/>
      <c r="U36" s="120"/>
      <c r="V36" s="143"/>
      <c r="W36" s="70"/>
      <c r="X36" s="79" t="s">
        <v>532</v>
      </c>
      <c r="Y36" s="70" t="s">
        <v>533</v>
      </c>
      <c r="Z36" s="70"/>
      <c r="AA36" s="79" t="s">
        <v>1149</v>
      </c>
      <c r="AB36" s="70" t="s">
        <v>1150</v>
      </c>
      <c r="AC36" s="70"/>
      <c r="AD36" s="70"/>
      <c r="AE36" s="70"/>
      <c r="AF36" s="79" t="s">
        <v>1152</v>
      </c>
      <c r="AG36" s="70" t="s">
        <v>1153</v>
      </c>
      <c r="AH36" s="73"/>
      <c r="AI36" s="14" t="s">
        <v>126</v>
      </c>
      <c r="AJ36" s="15" t="s">
        <v>296</v>
      </c>
      <c r="AK36" s="11"/>
      <c r="AL36" s="73"/>
      <c r="AM36" s="71"/>
      <c r="AN36" s="70"/>
      <c r="AO36" s="70"/>
      <c r="AP36" s="66"/>
      <c r="AQ36" s="66"/>
      <c r="AR36" s="66"/>
      <c r="AS36" s="66"/>
      <c r="AT36" s="66"/>
      <c r="AU36" s="66"/>
      <c r="AV36" s="70"/>
      <c r="AW36" s="79"/>
      <c r="AX36" s="79"/>
      <c r="AY36" s="79"/>
      <c r="AZ36" s="79"/>
      <c r="BA36" s="79"/>
      <c r="BB36" s="79"/>
      <c r="BC36" s="70"/>
      <c r="BD36" s="70"/>
      <c r="BE36" s="79"/>
      <c r="BF36" s="70"/>
      <c r="BG36" s="66"/>
      <c r="BH36" s="79"/>
      <c r="BI36" s="70"/>
      <c r="BJ36" s="66"/>
      <c r="BK36" s="79" t="s">
        <v>454</v>
      </c>
      <c r="BL36" s="70" t="s">
        <v>452</v>
      </c>
      <c r="BM36" s="70"/>
      <c r="BN36" s="70"/>
      <c r="BO36" s="70"/>
      <c r="BP36" s="70"/>
      <c r="BQ36" s="78"/>
      <c r="BR36" s="78"/>
      <c r="BS36" s="65"/>
    </row>
    <row r="37" spans="2:167" ht="11.1" customHeight="1" x14ac:dyDescent="0.15">
      <c r="B37" s="92" t="s">
        <v>81</v>
      </c>
      <c r="C37" s="111"/>
      <c r="D37" s="111"/>
      <c r="E37" s="111"/>
      <c r="F37" s="111"/>
      <c r="G37" s="91">
        <f t="shared" si="0"/>
        <v>0</v>
      </c>
      <c r="H37" s="111"/>
      <c r="I37" s="111"/>
      <c r="J37" s="111"/>
      <c r="K37" s="111"/>
      <c r="L37" s="111"/>
      <c r="M37" s="111"/>
      <c r="N37" s="89" t="s">
        <v>47</v>
      </c>
      <c r="O37" s="90"/>
      <c r="P37" s="23"/>
      <c r="Q37" s="23"/>
      <c r="R37" s="125"/>
      <c r="S37" s="89"/>
      <c r="T37" s="90"/>
      <c r="U37" s="120"/>
      <c r="V37" s="143"/>
      <c r="W37" s="70"/>
      <c r="X37" s="79" t="s">
        <v>1152</v>
      </c>
      <c r="Y37" s="70" t="s">
        <v>1153</v>
      </c>
      <c r="Z37" s="70"/>
      <c r="AA37" s="110" t="s">
        <v>526</v>
      </c>
      <c r="AB37" s="70" t="s">
        <v>527</v>
      </c>
      <c r="AC37" s="70"/>
      <c r="AD37" s="70"/>
      <c r="AE37" s="70"/>
      <c r="AF37" s="79" t="s">
        <v>530</v>
      </c>
      <c r="AG37" s="70" t="s">
        <v>531</v>
      </c>
      <c r="AH37" s="73"/>
      <c r="AI37" s="14" t="s">
        <v>297</v>
      </c>
      <c r="AJ37" s="15" t="s">
        <v>574</v>
      </c>
      <c r="AK37" s="11"/>
      <c r="AL37" s="73"/>
      <c r="AM37" s="71"/>
      <c r="AN37" s="70"/>
      <c r="AO37" s="70"/>
      <c r="AP37" s="66"/>
      <c r="AQ37" s="66"/>
      <c r="AR37" s="66"/>
      <c r="AS37" s="66"/>
      <c r="AT37" s="66"/>
      <c r="AU37" s="66"/>
      <c r="AV37" s="70"/>
      <c r="AW37" s="79"/>
      <c r="AX37" s="79"/>
      <c r="AY37" s="79"/>
      <c r="AZ37" s="79"/>
      <c r="BA37" s="79"/>
      <c r="BB37" s="79"/>
      <c r="BC37" s="70"/>
      <c r="BD37" s="70"/>
      <c r="BE37" s="79"/>
      <c r="BF37" s="70"/>
      <c r="BG37" s="66"/>
      <c r="BH37" s="79"/>
      <c r="BI37" s="70"/>
      <c r="BJ37" s="66"/>
      <c r="BK37" s="79" t="s">
        <v>453</v>
      </c>
      <c r="BL37" s="70" t="s">
        <v>452</v>
      </c>
      <c r="BM37" s="70"/>
      <c r="BN37" s="70"/>
      <c r="BO37" s="70"/>
      <c r="BP37" s="70"/>
      <c r="BQ37" s="78"/>
      <c r="BR37" s="78"/>
      <c r="BS37" s="65"/>
      <c r="FK37" s="76"/>
    </row>
    <row r="38" spans="2:167" ht="11.1" customHeight="1" x14ac:dyDescent="0.15">
      <c r="B38" s="92" t="s">
        <v>82</v>
      </c>
      <c r="C38" s="111"/>
      <c r="D38" s="111"/>
      <c r="E38" s="111"/>
      <c r="F38" s="111"/>
      <c r="G38" s="91">
        <f t="shared" si="0"/>
        <v>0</v>
      </c>
      <c r="H38" s="111"/>
      <c r="I38" s="111"/>
      <c r="J38" s="111"/>
      <c r="K38" s="111"/>
      <c r="L38" s="111"/>
      <c r="M38" s="111"/>
      <c r="N38" s="89" t="s">
        <v>47</v>
      </c>
      <c r="O38" s="90"/>
      <c r="P38" s="23"/>
      <c r="Q38" s="23"/>
      <c r="R38" s="125"/>
      <c r="S38" s="89"/>
      <c r="T38" s="90"/>
      <c r="U38" s="120"/>
      <c r="V38" s="143"/>
      <c r="W38" s="70"/>
      <c r="X38" s="79" t="s">
        <v>530</v>
      </c>
      <c r="Y38" s="70" t="s">
        <v>531</v>
      </c>
      <c r="Z38" s="70"/>
      <c r="AA38" s="79" t="s">
        <v>528</v>
      </c>
      <c r="AB38" s="70" t="s">
        <v>529</v>
      </c>
      <c r="AC38" s="70"/>
      <c r="AD38" s="70"/>
      <c r="AE38" s="70"/>
      <c r="AF38" s="79" t="s">
        <v>1158</v>
      </c>
      <c r="AG38" s="70" t="s">
        <v>1159</v>
      </c>
      <c r="AH38" s="73"/>
      <c r="AI38" s="14" t="s">
        <v>298</v>
      </c>
      <c r="AJ38" s="15" t="s">
        <v>575</v>
      </c>
      <c r="AK38" s="11"/>
      <c r="AL38" s="73"/>
      <c r="AM38" s="71"/>
      <c r="AN38" s="70"/>
      <c r="AO38" s="70"/>
      <c r="AP38" s="66"/>
      <c r="AQ38" s="66"/>
      <c r="AR38" s="66"/>
      <c r="AS38" s="66"/>
      <c r="AT38" s="66"/>
      <c r="AU38" s="66"/>
      <c r="AV38" s="70"/>
      <c r="AW38" s="79"/>
      <c r="AX38" s="79"/>
      <c r="AY38" s="79"/>
      <c r="AZ38" s="79"/>
      <c r="BA38" s="79"/>
      <c r="BB38" s="79"/>
      <c r="BC38" s="70"/>
      <c r="BD38" s="70"/>
      <c r="BE38" s="79"/>
      <c r="BF38" s="70"/>
      <c r="BG38" s="66"/>
      <c r="BH38" s="79"/>
      <c r="BI38" s="70"/>
      <c r="BJ38" s="66"/>
      <c r="BK38" s="79" t="s">
        <v>451</v>
      </c>
      <c r="BL38" s="70" t="s">
        <v>449</v>
      </c>
      <c r="BM38" s="70"/>
      <c r="BN38" s="70"/>
      <c r="BO38" s="70"/>
      <c r="BP38" s="70"/>
      <c r="BQ38" s="78"/>
      <c r="BR38" s="78"/>
      <c r="BS38" s="65"/>
    </row>
    <row r="39" spans="2:167" ht="11.1" customHeight="1" x14ac:dyDescent="0.15">
      <c r="B39" s="92" t="s">
        <v>83</v>
      </c>
      <c r="C39" s="111"/>
      <c r="D39" s="111"/>
      <c r="E39" s="111"/>
      <c r="F39" s="111"/>
      <c r="G39" s="91">
        <f t="shared" si="0"/>
        <v>0</v>
      </c>
      <c r="H39" s="111"/>
      <c r="I39" s="111"/>
      <c r="J39" s="111"/>
      <c r="K39" s="111"/>
      <c r="L39" s="111"/>
      <c r="M39" s="111"/>
      <c r="N39" s="89" t="s">
        <v>47</v>
      </c>
      <c r="O39" s="90"/>
      <c r="P39" s="23"/>
      <c r="Q39" s="23"/>
      <c r="R39" s="125"/>
      <c r="S39" s="89"/>
      <c r="T39" s="90"/>
      <c r="U39" s="120"/>
      <c r="V39" s="143"/>
      <c r="W39" s="70"/>
      <c r="X39" s="79" t="s">
        <v>1158</v>
      </c>
      <c r="Y39" s="70" t="s">
        <v>1159</v>
      </c>
      <c r="Z39" s="70"/>
      <c r="AA39" s="79" t="s">
        <v>1151</v>
      </c>
      <c r="AB39" s="70" t="s">
        <v>1155</v>
      </c>
      <c r="AC39" s="70"/>
      <c r="AD39" s="70"/>
      <c r="AE39" s="70"/>
      <c r="AF39" s="79" t="s">
        <v>1156</v>
      </c>
      <c r="AG39" s="70" t="s">
        <v>1157</v>
      </c>
      <c r="AH39" s="73"/>
      <c r="AI39" s="14" t="s">
        <v>299</v>
      </c>
      <c r="AJ39" s="15" t="s">
        <v>300</v>
      </c>
      <c r="AK39" s="11"/>
      <c r="AL39" s="73"/>
      <c r="AM39" s="71"/>
      <c r="AN39" s="70"/>
      <c r="AO39" s="70"/>
      <c r="AP39" s="66"/>
      <c r="AQ39" s="66"/>
      <c r="AR39" s="66"/>
      <c r="AS39" s="66"/>
      <c r="AT39" s="66"/>
      <c r="AU39" s="66"/>
      <c r="AV39" s="70"/>
      <c r="AW39" s="79"/>
      <c r="AX39" s="79"/>
      <c r="AY39" s="79"/>
      <c r="AZ39" s="79"/>
      <c r="BA39" s="79"/>
      <c r="BB39" s="79"/>
      <c r="BC39" s="70"/>
      <c r="BD39" s="70"/>
      <c r="BE39" s="79"/>
      <c r="BF39" s="70"/>
      <c r="BG39" s="66"/>
      <c r="BH39" s="79"/>
      <c r="BI39" s="70"/>
      <c r="BJ39" s="66"/>
      <c r="BK39" s="79" t="s">
        <v>450</v>
      </c>
      <c r="BL39" s="70" t="s">
        <v>449</v>
      </c>
      <c r="BM39" s="70"/>
      <c r="BN39" s="70"/>
      <c r="BO39" s="70"/>
      <c r="BP39" s="70"/>
      <c r="BQ39" s="78"/>
      <c r="BR39" s="78"/>
      <c r="BS39" s="65"/>
    </row>
    <row r="40" spans="2:167" ht="11.1" customHeight="1" x14ac:dyDescent="0.15">
      <c r="B40" s="92" t="s">
        <v>426</v>
      </c>
      <c r="C40" s="111"/>
      <c r="D40" s="111"/>
      <c r="E40" s="111"/>
      <c r="F40" s="111"/>
      <c r="G40" s="91">
        <f t="shared" ref="G40:G45" si="1">ROUND(((C40 * D40) / 1000000) * F40, 4)</f>
        <v>0</v>
      </c>
      <c r="H40" s="111"/>
      <c r="I40" s="111"/>
      <c r="J40" s="111"/>
      <c r="K40" s="111"/>
      <c r="L40" s="111"/>
      <c r="M40" s="111"/>
      <c r="N40" s="89" t="s">
        <v>47</v>
      </c>
      <c r="O40" s="90"/>
      <c r="P40" s="23"/>
      <c r="Q40" s="23"/>
      <c r="R40" s="125"/>
      <c r="S40" s="89"/>
      <c r="T40" s="90"/>
      <c r="U40" s="120"/>
      <c r="V40" s="143"/>
      <c r="W40" s="70"/>
      <c r="X40" s="79" t="s">
        <v>1156</v>
      </c>
      <c r="Y40" s="70" t="s">
        <v>1157</v>
      </c>
      <c r="Z40" s="70"/>
      <c r="AA40" s="79" t="s">
        <v>532</v>
      </c>
      <c r="AB40" s="70" t="s">
        <v>533</v>
      </c>
      <c r="AC40" s="70"/>
      <c r="AD40" s="70"/>
      <c r="AE40" s="70"/>
      <c r="AF40" s="79" t="s">
        <v>534</v>
      </c>
      <c r="AG40" s="70" t="s">
        <v>535</v>
      </c>
      <c r="AH40" s="73"/>
      <c r="AI40" s="14" t="s">
        <v>127</v>
      </c>
      <c r="AJ40" s="15" t="s">
        <v>301</v>
      </c>
      <c r="AK40" s="11"/>
      <c r="AL40" s="73"/>
      <c r="AM40" s="71"/>
      <c r="AN40" s="70"/>
      <c r="AO40" s="70"/>
      <c r="AP40" s="66"/>
      <c r="AQ40" s="66"/>
      <c r="AR40" s="66"/>
      <c r="AS40" s="66"/>
      <c r="AT40" s="66"/>
      <c r="AU40" s="66"/>
      <c r="AV40" s="70"/>
      <c r="AW40" s="79"/>
      <c r="AX40" s="79"/>
      <c r="AY40" s="79"/>
      <c r="AZ40" s="79"/>
      <c r="BA40" s="79"/>
      <c r="BB40" s="79"/>
      <c r="BC40" s="70"/>
      <c r="BD40" s="70"/>
      <c r="BE40" s="79"/>
      <c r="BF40" s="70"/>
      <c r="BG40" s="66"/>
      <c r="BH40" s="79"/>
      <c r="BI40" s="70"/>
      <c r="BJ40" s="66"/>
      <c r="BK40" s="79"/>
      <c r="BL40" s="70"/>
      <c r="BM40" s="70"/>
      <c r="BN40" s="70"/>
      <c r="BO40" s="70"/>
      <c r="BP40" s="70"/>
      <c r="BQ40" s="78"/>
      <c r="BR40" s="78"/>
      <c r="BS40" s="65"/>
      <c r="FK40" s="76"/>
    </row>
    <row r="41" spans="2:167" ht="11.1" customHeight="1" x14ac:dyDescent="0.15">
      <c r="B41" s="92" t="s">
        <v>519</v>
      </c>
      <c r="C41" s="111"/>
      <c r="D41" s="111"/>
      <c r="E41" s="111"/>
      <c r="F41" s="111"/>
      <c r="G41" s="91">
        <f t="shared" si="1"/>
        <v>0</v>
      </c>
      <c r="H41" s="93"/>
      <c r="I41" s="93"/>
      <c r="J41" s="111"/>
      <c r="K41" s="111"/>
      <c r="L41" s="111"/>
      <c r="M41" s="111"/>
      <c r="N41" s="89" t="s">
        <v>47</v>
      </c>
      <c r="O41" s="90"/>
      <c r="P41" s="23"/>
      <c r="Q41" s="23"/>
      <c r="R41" s="125"/>
      <c r="S41" s="89"/>
      <c r="T41" s="90"/>
      <c r="U41" s="120"/>
      <c r="V41" s="143"/>
      <c r="W41" s="70"/>
      <c r="X41" s="79" t="s">
        <v>534</v>
      </c>
      <c r="Y41" s="70" t="s">
        <v>535</v>
      </c>
      <c r="Z41" s="70"/>
      <c r="AA41" s="79" t="s">
        <v>1152</v>
      </c>
      <c r="AB41" s="70" t="s">
        <v>1153</v>
      </c>
      <c r="AC41" s="70"/>
      <c r="AD41" s="70"/>
      <c r="AE41" s="70"/>
      <c r="AF41" s="79" t="s">
        <v>1867</v>
      </c>
      <c r="AG41" s="70" t="s">
        <v>1872</v>
      </c>
      <c r="AH41" s="73"/>
      <c r="AI41" s="14" t="s">
        <v>128</v>
      </c>
      <c r="AJ41" s="15" t="s">
        <v>129</v>
      </c>
      <c r="AK41" s="11"/>
      <c r="AL41" s="73"/>
      <c r="AM41" s="71"/>
      <c r="AN41" s="70"/>
      <c r="AO41" s="70"/>
      <c r="AP41" s="66"/>
      <c r="AQ41" s="66"/>
      <c r="AR41" s="66"/>
      <c r="AS41" s="66"/>
      <c r="AT41" s="66"/>
      <c r="AU41" s="66"/>
      <c r="AV41" s="70"/>
      <c r="AW41" s="79"/>
      <c r="AX41" s="79"/>
      <c r="AY41" s="79"/>
      <c r="AZ41" s="79"/>
      <c r="BA41" s="79"/>
      <c r="BB41" s="79"/>
      <c r="BC41" s="70"/>
      <c r="BD41" s="70"/>
      <c r="BE41" s="79"/>
      <c r="BF41" s="70"/>
      <c r="BG41" s="66"/>
      <c r="BH41" s="79"/>
      <c r="BI41" s="70"/>
      <c r="BJ41" s="66"/>
      <c r="BK41" s="79" t="s">
        <v>536</v>
      </c>
      <c r="BL41" s="70" t="s">
        <v>173</v>
      </c>
      <c r="BM41" s="70"/>
      <c r="BN41" s="70"/>
      <c r="BO41" s="70"/>
      <c r="BP41" s="70"/>
      <c r="BQ41" s="78"/>
      <c r="BR41" s="78"/>
      <c r="BS41" s="65"/>
    </row>
    <row r="42" spans="2:167" ht="11.1" customHeight="1" x14ac:dyDescent="0.15">
      <c r="B42" s="92" t="s">
        <v>520</v>
      </c>
      <c r="C42" s="111"/>
      <c r="D42" s="111"/>
      <c r="E42" s="111"/>
      <c r="F42" s="111"/>
      <c r="G42" s="91">
        <f t="shared" si="1"/>
        <v>0</v>
      </c>
      <c r="H42" s="93"/>
      <c r="I42" s="93"/>
      <c r="J42" s="111"/>
      <c r="K42" s="111"/>
      <c r="L42" s="111"/>
      <c r="M42" s="111"/>
      <c r="N42" s="89" t="s">
        <v>47</v>
      </c>
      <c r="O42" s="90"/>
      <c r="P42" s="23"/>
      <c r="Q42" s="23"/>
      <c r="R42" s="125"/>
      <c r="S42" s="89"/>
      <c r="T42" s="90"/>
      <c r="U42" s="120"/>
      <c r="V42" s="143"/>
      <c r="W42" s="70"/>
      <c r="X42" s="79" t="s">
        <v>1867</v>
      </c>
      <c r="Y42" s="70" t="s">
        <v>1872</v>
      </c>
      <c r="Z42" s="70"/>
      <c r="AA42" s="79" t="s">
        <v>530</v>
      </c>
      <c r="AB42" s="70" t="s">
        <v>531</v>
      </c>
      <c r="AC42" s="70"/>
      <c r="AD42" s="70"/>
      <c r="AE42" s="70"/>
      <c r="AF42" s="79" t="s">
        <v>1868</v>
      </c>
      <c r="AG42" s="70" t="s">
        <v>1873</v>
      </c>
      <c r="AH42" s="73"/>
      <c r="AI42" s="14" t="s">
        <v>130</v>
      </c>
      <c r="AJ42" s="15" t="s">
        <v>302</v>
      </c>
      <c r="AK42" s="11"/>
      <c r="AL42" s="73"/>
      <c r="AM42" s="71"/>
      <c r="AN42" s="70"/>
      <c r="AO42" s="70"/>
      <c r="AP42" s="66"/>
      <c r="AQ42" s="66"/>
      <c r="AR42" s="66"/>
      <c r="AS42" s="66"/>
      <c r="AT42" s="66"/>
      <c r="AU42" s="66"/>
      <c r="AV42" s="70"/>
      <c r="AW42" s="79"/>
      <c r="AX42" s="79"/>
      <c r="AY42" s="79"/>
      <c r="AZ42" s="79"/>
      <c r="BA42" s="79"/>
      <c r="BB42" s="79"/>
      <c r="BC42" s="70"/>
      <c r="BD42" s="70"/>
      <c r="BE42" s="79"/>
      <c r="BF42" s="70"/>
      <c r="BG42" s="66"/>
      <c r="BH42" s="79"/>
      <c r="BI42" s="70"/>
      <c r="BJ42" s="66"/>
      <c r="BK42" s="79" t="s">
        <v>638</v>
      </c>
      <c r="BL42" s="70" t="s">
        <v>173</v>
      </c>
      <c r="BM42" s="70"/>
      <c r="BN42" s="70"/>
      <c r="BO42" s="70"/>
      <c r="BP42" s="70"/>
      <c r="BQ42" s="78"/>
      <c r="BR42" s="78"/>
      <c r="BS42" s="65"/>
    </row>
    <row r="43" spans="2:167" ht="11.1" customHeight="1" x14ac:dyDescent="0.15">
      <c r="B43" s="92" t="s">
        <v>521</v>
      </c>
      <c r="C43" s="111"/>
      <c r="D43" s="111"/>
      <c r="E43" s="111"/>
      <c r="F43" s="111"/>
      <c r="G43" s="91">
        <f t="shared" si="1"/>
        <v>0</v>
      </c>
      <c r="H43" s="93"/>
      <c r="I43" s="93"/>
      <c r="J43" s="111"/>
      <c r="K43" s="111"/>
      <c r="L43" s="111"/>
      <c r="M43" s="111"/>
      <c r="N43" s="89" t="s">
        <v>47</v>
      </c>
      <c r="O43" s="90"/>
      <c r="P43" s="23"/>
      <c r="Q43" s="23"/>
      <c r="R43" s="125"/>
      <c r="S43" s="89"/>
      <c r="T43" s="90"/>
      <c r="U43" s="120"/>
      <c r="V43" s="143"/>
      <c r="W43" s="70"/>
      <c r="X43" s="79" t="s">
        <v>1868</v>
      </c>
      <c r="Y43" s="70" t="s">
        <v>1873</v>
      </c>
      <c r="Z43" s="70"/>
      <c r="AA43" s="79" t="s">
        <v>1158</v>
      </c>
      <c r="AB43" s="70" t="s">
        <v>1159</v>
      </c>
      <c r="AC43" s="70"/>
      <c r="AD43" s="70"/>
      <c r="AE43" s="70"/>
      <c r="AF43" s="79"/>
      <c r="AG43" s="70"/>
      <c r="AH43" s="73"/>
      <c r="AI43" s="14" t="s">
        <v>303</v>
      </c>
      <c r="AJ43" s="15" t="s">
        <v>304</v>
      </c>
      <c r="AK43" s="11"/>
      <c r="AL43" s="73"/>
      <c r="AM43" s="71"/>
      <c r="AN43" s="70"/>
      <c r="AO43" s="70"/>
      <c r="AP43" s="66"/>
      <c r="AQ43" s="66"/>
      <c r="AR43" s="66"/>
      <c r="AS43" s="66"/>
      <c r="AT43" s="66"/>
      <c r="AU43" s="66"/>
      <c r="AV43" s="70"/>
      <c r="AW43" s="79"/>
      <c r="AX43" s="79"/>
      <c r="AY43" s="79"/>
      <c r="AZ43" s="79"/>
      <c r="BA43" s="79"/>
      <c r="BB43" s="79"/>
      <c r="BC43" s="70"/>
      <c r="BD43" s="70"/>
      <c r="BE43" s="79"/>
      <c r="BF43" s="70"/>
      <c r="BG43" s="66"/>
      <c r="BH43" s="79"/>
      <c r="BI43" s="70"/>
      <c r="BJ43" s="66"/>
      <c r="BK43" s="79" t="s">
        <v>537</v>
      </c>
      <c r="BL43" s="70" t="s">
        <v>542</v>
      </c>
      <c r="BM43" s="70"/>
      <c r="BN43" s="70"/>
      <c r="BO43" s="70"/>
      <c r="BP43" s="70"/>
      <c r="BQ43" s="78"/>
      <c r="BR43" s="78"/>
      <c r="BS43" s="65"/>
      <c r="FK43" s="76"/>
    </row>
    <row r="44" spans="2:167" ht="11.1" customHeight="1" x14ac:dyDescent="0.15">
      <c r="B44" s="92" t="s">
        <v>522</v>
      </c>
      <c r="C44" s="111"/>
      <c r="D44" s="111"/>
      <c r="E44" s="111"/>
      <c r="F44" s="111"/>
      <c r="G44" s="91">
        <f t="shared" si="1"/>
        <v>0</v>
      </c>
      <c r="H44" s="93"/>
      <c r="I44" s="93"/>
      <c r="J44" s="111"/>
      <c r="K44" s="111"/>
      <c r="L44" s="111"/>
      <c r="M44" s="111"/>
      <c r="N44" s="89" t="s">
        <v>47</v>
      </c>
      <c r="O44" s="90"/>
      <c r="P44" s="23"/>
      <c r="Q44" s="23"/>
      <c r="R44" s="125"/>
      <c r="S44" s="89"/>
      <c r="T44" s="90"/>
      <c r="U44" s="120"/>
      <c r="V44" s="143"/>
      <c r="W44" s="70"/>
      <c r="X44" s="79"/>
      <c r="Y44" s="70"/>
      <c r="Z44" s="70"/>
      <c r="AA44" s="79" t="s">
        <v>1156</v>
      </c>
      <c r="AB44" s="70" t="s">
        <v>1157</v>
      </c>
      <c r="AC44" s="70"/>
      <c r="AD44" s="70"/>
      <c r="AE44" s="70"/>
      <c r="AF44" s="79" t="s">
        <v>767</v>
      </c>
      <c r="AG44" s="70" t="s">
        <v>768</v>
      </c>
      <c r="AH44" s="73"/>
      <c r="AI44" s="14" t="s">
        <v>132</v>
      </c>
      <c r="AJ44" s="15" t="s">
        <v>577</v>
      </c>
      <c r="AK44" s="11"/>
      <c r="AL44" s="73"/>
      <c r="AM44" s="71"/>
      <c r="AN44" s="70"/>
      <c r="AO44" s="70"/>
      <c r="AP44" s="66"/>
      <c r="AQ44" s="66"/>
      <c r="AR44" s="66"/>
      <c r="AS44" s="66"/>
      <c r="AT44" s="66"/>
      <c r="AU44" s="66"/>
      <c r="AV44" s="70"/>
      <c r="AW44" s="79"/>
      <c r="AX44" s="79"/>
      <c r="AY44" s="79"/>
      <c r="AZ44" s="79"/>
      <c r="BA44" s="79"/>
      <c r="BB44" s="79"/>
      <c r="BC44" s="70"/>
      <c r="BD44" s="70"/>
      <c r="BE44" s="79"/>
      <c r="BF44" s="70"/>
      <c r="BG44" s="66"/>
      <c r="BH44" s="79"/>
      <c r="BI44" s="70"/>
      <c r="BJ44" s="66"/>
      <c r="BK44" s="79" t="s">
        <v>640</v>
      </c>
      <c r="BL44" s="70" t="s">
        <v>542</v>
      </c>
      <c r="BM44" s="70"/>
      <c r="BN44" s="70"/>
      <c r="BO44" s="70"/>
      <c r="BP44" s="70"/>
      <c r="BQ44" s="78"/>
      <c r="BR44" s="78"/>
      <c r="BS44" s="65"/>
    </row>
    <row r="45" spans="2:167" ht="11.1" customHeight="1" thickBot="1" x14ac:dyDescent="0.2">
      <c r="B45" s="88" t="s">
        <v>523</v>
      </c>
      <c r="C45" s="112"/>
      <c r="D45" s="112"/>
      <c r="E45" s="112"/>
      <c r="F45" s="112"/>
      <c r="G45" s="87">
        <f t="shared" si="1"/>
        <v>0</v>
      </c>
      <c r="H45" s="112"/>
      <c r="I45" s="112"/>
      <c r="J45" s="112"/>
      <c r="K45" s="112"/>
      <c r="L45" s="112"/>
      <c r="M45" s="112"/>
      <c r="N45" s="85" t="s">
        <v>47</v>
      </c>
      <c r="O45" s="86"/>
      <c r="P45" s="27"/>
      <c r="Q45" s="27"/>
      <c r="R45" s="126"/>
      <c r="S45" s="85"/>
      <c r="T45" s="86"/>
      <c r="U45" s="122"/>
      <c r="V45" s="145"/>
      <c r="W45" s="70"/>
      <c r="X45" s="79" t="s">
        <v>767</v>
      </c>
      <c r="Y45" s="70" t="s">
        <v>768</v>
      </c>
      <c r="Z45" s="70"/>
      <c r="AA45" s="79" t="s">
        <v>534</v>
      </c>
      <c r="AB45" s="70" t="s">
        <v>535</v>
      </c>
      <c r="AC45" s="70"/>
      <c r="AD45" s="70"/>
      <c r="AE45" s="70"/>
      <c r="AF45" s="79" t="s">
        <v>773</v>
      </c>
      <c r="AG45" s="70" t="s">
        <v>774</v>
      </c>
      <c r="AH45" s="73"/>
      <c r="AI45" s="14" t="s">
        <v>131</v>
      </c>
      <c r="AJ45" s="15" t="s">
        <v>305</v>
      </c>
      <c r="AK45" s="11"/>
      <c r="AL45" s="73"/>
      <c r="AM45" s="71"/>
      <c r="AN45" s="70"/>
      <c r="AO45" s="70"/>
      <c r="AP45" s="66"/>
      <c r="AQ45" s="66"/>
      <c r="AR45" s="66"/>
      <c r="AS45" s="66"/>
      <c r="AT45" s="66"/>
      <c r="AU45" s="66"/>
      <c r="AV45" s="70"/>
      <c r="AW45" s="79"/>
      <c r="AX45" s="79"/>
      <c r="AY45" s="79"/>
      <c r="AZ45" s="79"/>
      <c r="BA45" s="79"/>
      <c r="BB45" s="79"/>
      <c r="BC45" s="70"/>
      <c r="BD45" s="70"/>
      <c r="BE45" s="79"/>
      <c r="BF45" s="70"/>
      <c r="BG45" s="66"/>
      <c r="BH45" s="79"/>
      <c r="BI45" s="70"/>
      <c r="BJ45" s="66"/>
      <c r="BK45" s="79" t="s">
        <v>808</v>
      </c>
      <c r="BL45" s="70" t="s">
        <v>784</v>
      </c>
      <c r="BM45" s="70"/>
      <c r="BN45" s="70"/>
      <c r="BO45" s="70"/>
      <c r="BP45" s="70"/>
      <c r="BQ45" s="78"/>
      <c r="BR45" s="78"/>
      <c r="BS45" s="65"/>
    </row>
    <row r="46" spans="2:167" ht="11.1" customHeight="1" thickBot="1" x14ac:dyDescent="0.2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70"/>
      <c r="X46" s="79" t="s">
        <v>773</v>
      </c>
      <c r="Y46" s="70" t="s">
        <v>774</v>
      </c>
      <c r="Z46" s="70"/>
      <c r="AA46" s="79" t="s">
        <v>1867</v>
      </c>
      <c r="AB46" s="70" t="s">
        <v>1872</v>
      </c>
      <c r="AC46" s="70"/>
      <c r="AD46" s="70"/>
      <c r="AE46" s="70"/>
      <c r="AF46" s="79" t="s">
        <v>769</v>
      </c>
      <c r="AG46" s="70" t="s">
        <v>770</v>
      </c>
      <c r="AH46" s="73"/>
      <c r="AI46" s="14" t="s">
        <v>306</v>
      </c>
      <c r="AJ46" s="15" t="s">
        <v>307</v>
      </c>
      <c r="AK46" s="11"/>
      <c r="AL46" s="73"/>
      <c r="AM46" s="71"/>
      <c r="AN46" s="70"/>
      <c r="AO46" s="70"/>
      <c r="AP46" s="66"/>
      <c r="AQ46" s="66"/>
      <c r="AR46" s="66"/>
      <c r="AS46" s="66"/>
      <c r="AT46" s="66"/>
      <c r="AU46" s="66"/>
      <c r="AV46" s="70"/>
      <c r="AW46" s="79"/>
      <c r="AX46" s="79"/>
      <c r="AY46" s="79"/>
      <c r="AZ46" s="79"/>
      <c r="BA46" s="79"/>
      <c r="BB46" s="79"/>
      <c r="BC46" s="70"/>
      <c r="BD46" s="70"/>
      <c r="BE46" s="79"/>
      <c r="BF46" s="70"/>
      <c r="BG46" s="66"/>
      <c r="BH46" s="79"/>
      <c r="BI46" s="70"/>
      <c r="BJ46" s="66"/>
      <c r="BK46" s="79" t="s">
        <v>809</v>
      </c>
      <c r="BL46" s="70" t="s">
        <v>784</v>
      </c>
      <c r="BM46" s="70"/>
      <c r="BN46" s="70"/>
      <c r="BO46" s="70"/>
      <c r="BP46" s="70"/>
      <c r="BQ46" s="78"/>
      <c r="BR46" s="78"/>
      <c r="BS46" s="65"/>
      <c r="FK46" s="76"/>
    </row>
    <row r="47" spans="2:167" ht="11.1" customHeight="1" thickBot="1" x14ac:dyDescent="0.2">
      <c r="B47" s="65"/>
      <c r="C47" s="65"/>
      <c r="D47" s="333" t="s">
        <v>5</v>
      </c>
      <c r="E47" s="334"/>
      <c r="F47" s="334"/>
      <c r="G47" s="326"/>
      <c r="H47" s="81"/>
      <c r="I47" s="279" t="s">
        <v>413</v>
      </c>
      <c r="J47" s="280"/>
      <c r="K47" s="280"/>
      <c r="L47" s="127"/>
      <c r="M47" s="114"/>
      <c r="N47" s="279" t="s">
        <v>547</v>
      </c>
      <c r="O47" s="280"/>
      <c r="P47" s="282"/>
      <c r="Q47" s="117" t="s">
        <v>549</v>
      </c>
      <c r="R47" s="115"/>
      <c r="S47" s="280" t="s">
        <v>448</v>
      </c>
      <c r="T47" s="282"/>
      <c r="U47" s="325" t="s">
        <v>548</v>
      </c>
      <c r="V47" s="326"/>
      <c r="W47" s="70"/>
      <c r="X47" s="79" t="s">
        <v>769</v>
      </c>
      <c r="Y47" s="70" t="s">
        <v>770</v>
      </c>
      <c r="Z47" s="70"/>
      <c r="AA47" s="79" t="s">
        <v>1868</v>
      </c>
      <c r="AB47" s="70" t="s">
        <v>1873</v>
      </c>
      <c r="AC47" s="70"/>
      <c r="AD47" s="70"/>
      <c r="AE47" s="70"/>
      <c r="AF47" s="79" t="s">
        <v>765</v>
      </c>
      <c r="AG47" s="70" t="s">
        <v>766</v>
      </c>
      <c r="AH47" s="73"/>
      <c r="AI47" s="14" t="s">
        <v>308</v>
      </c>
      <c r="AJ47" s="15" t="s">
        <v>309</v>
      </c>
      <c r="AK47" s="11"/>
      <c r="AL47" s="73"/>
      <c r="AM47" s="71"/>
      <c r="AN47" s="70"/>
      <c r="AO47" s="70"/>
      <c r="AP47" s="66"/>
      <c r="AQ47" s="66"/>
      <c r="AR47" s="66"/>
      <c r="AS47" s="66"/>
      <c r="AT47" s="66"/>
      <c r="AU47" s="66"/>
      <c r="AV47" s="70"/>
      <c r="AW47" s="79"/>
      <c r="AX47" s="79"/>
      <c r="AY47" s="79"/>
      <c r="AZ47" s="79"/>
      <c r="BA47" s="79"/>
      <c r="BB47" s="79"/>
      <c r="BC47" s="70"/>
      <c r="BD47" s="70"/>
      <c r="BE47" s="79"/>
      <c r="BF47" s="70"/>
      <c r="BG47" s="66"/>
      <c r="BH47" s="79"/>
      <c r="BI47" s="70"/>
      <c r="BJ47" s="66"/>
      <c r="BK47" s="79" t="s">
        <v>810</v>
      </c>
      <c r="BL47" s="70" t="s">
        <v>785</v>
      </c>
      <c r="BM47" s="70"/>
      <c r="BN47" s="70"/>
      <c r="BO47" s="70"/>
      <c r="BP47" s="70"/>
      <c r="BQ47" s="78"/>
      <c r="BR47" s="78"/>
      <c r="BS47" s="65"/>
    </row>
    <row r="48" spans="2:167" ht="11.1" customHeight="1" x14ac:dyDescent="0.15">
      <c r="B48" s="65"/>
      <c r="C48" s="65"/>
      <c r="D48" s="335" t="s">
        <v>348</v>
      </c>
      <c r="E48" s="336"/>
      <c r="F48" s="337">
        <f>SUM(F11:F45)</f>
        <v>0</v>
      </c>
      <c r="G48" s="338"/>
      <c r="H48" s="65"/>
      <c r="I48" s="65"/>
      <c r="J48" s="65"/>
      <c r="K48" s="65"/>
      <c r="L48" s="80"/>
      <c r="M48" s="81"/>
      <c r="N48" s="284"/>
      <c r="O48" s="307"/>
      <c r="P48" s="285"/>
      <c r="Q48" s="128"/>
      <c r="R48" s="116"/>
      <c r="S48" s="307"/>
      <c r="T48" s="285"/>
      <c r="U48" s="321"/>
      <c r="V48" s="322"/>
      <c r="W48" s="70"/>
      <c r="X48" s="79" t="s">
        <v>765</v>
      </c>
      <c r="Y48" s="70" t="s">
        <v>766</v>
      </c>
      <c r="Z48" s="70"/>
      <c r="AA48" s="79"/>
      <c r="AB48" s="70"/>
      <c r="AC48" s="70"/>
      <c r="AD48" s="70"/>
      <c r="AE48" s="70"/>
      <c r="AF48" s="79" t="s">
        <v>771</v>
      </c>
      <c r="AG48" s="70" t="s">
        <v>772</v>
      </c>
      <c r="AH48" s="73"/>
      <c r="AI48" s="14" t="s">
        <v>310</v>
      </c>
      <c r="AJ48" s="15" t="s">
        <v>311</v>
      </c>
      <c r="AK48" s="11"/>
      <c r="AL48" s="73"/>
      <c r="AM48" s="71"/>
      <c r="AN48" s="70"/>
      <c r="AO48" s="70"/>
      <c r="AP48" s="66"/>
      <c r="AQ48" s="66"/>
      <c r="AR48" s="66"/>
      <c r="AS48" s="66"/>
      <c r="AT48" s="66"/>
      <c r="AU48" s="66"/>
      <c r="AV48" s="70"/>
      <c r="AW48" s="79"/>
      <c r="AX48" s="79"/>
      <c r="AY48" s="79"/>
      <c r="AZ48" s="79"/>
      <c r="BA48" s="79"/>
      <c r="BB48" s="79"/>
      <c r="BC48" s="70"/>
      <c r="BD48" s="70"/>
      <c r="BE48" s="79"/>
      <c r="BF48" s="70"/>
      <c r="BG48" s="66"/>
      <c r="BH48" s="79"/>
      <c r="BI48" s="70"/>
      <c r="BJ48" s="66"/>
      <c r="BK48" s="79" t="s">
        <v>811</v>
      </c>
      <c r="BL48" s="70" t="s">
        <v>785</v>
      </c>
      <c r="BM48" s="70"/>
      <c r="BN48" s="70"/>
      <c r="BO48" s="70"/>
      <c r="BP48" s="70"/>
      <c r="BQ48" s="78"/>
      <c r="BR48" s="78"/>
      <c r="BS48" s="65"/>
    </row>
    <row r="49" spans="2:167" ht="11.1" customHeight="1" x14ac:dyDescent="0.15">
      <c r="B49" s="65"/>
      <c r="C49" s="65"/>
      <c r="D49" s="339" t="s">
        <v>349</v>
      </c>
      <c r="E49" s="340"/>
      <c r="F49" s="341">
        <f>SUMIF(N11:N45, "P", G11:G45)</f>
        <v>0</v>
      </c>
      <c r="G49" s="342"/>
      <c r="H49" s="65"/>
      <c r="I49" s="65"/>
      <c r="J49" s="65"/>
      <c r="K49" s="81"/>
      <c r="L49" s="81"/>
      <c r="M49" s="81"/>
      <c r="N49" s="290"/>
      <c r="O49" s="308"/>
      <c r="P49" s="291"/>
      <c r="Q49" s="129"/>
      <c r="R49" s="116"/>
      <c r="S49" s="308"/>
      <c r="T49" s="291"/>
      <c r="U49" s="327"/>
      <c r="V49" s="328"/>
      <c r="W49" s="70"/>
      <c r="X49" s="79" t="s">
        <v>771</v>
      </c>
      <c r="Y49" s="70" t="s">
        <v>772</v>
      </c>
      <c r="Z49" s="70"/>
      <c r="AA49" s="79" t="s">
        <v>767</v>
      </c>
      <c r="AB49" s="70" t="s">
        <v>768</v>
      </c>
      <c r="AC49" s="70"/>
      <c r="AD49" s="70"/>
      <c r="AE49" s="70"/>
      <c r="AF49" s="79" t="s">
        <v>763</v>
      </c>
      <c r="AG49" s="70" t="s">
        <v>764</v>
      </c>
      <c r="AH49" s="73"/>
      <c r="AI49" s="14" t="s">
        <v>312</v>
      </c>
      <c r="AJ49" s="15" t="s">
        <v>578</v>
      </c>
      <c r="AK49" s="11"/>
      <c r="AL49" s="73"/>
      <c r="AM49" s="71"/>
      <c r="AN49" s="70"/>
      <c r="AO49" s="70"/>
      <c r="AP49" s="66"/>
      <c r="AQ49" s="66"/>
      <c r="AR49" s="66"/>
      <c r="AS49" s="66"/>
      <c r="AT49" s="66"/>
      <c r="AU49" s="66"/>
      <c r="AV49" s="70"/>
      <c r="AW49" s="71"/>
      <c r="AX49" s="71"/>
      <c r="AY49" s="71"/>
      <c r="AZ49" s="71"/>
      <c r="BA49" s="71"/>
      <c r="BB49" s="71"/>
      <c r="BC49" s="70"/>
      <c r="BD49" s="70"/>
      <c r="BE49" s="71"/>
      <c r="BF49" s="70"/>
      <c r="BG49" s="66"/>
      <c r="BH49" s="79"/>
      <c r="BI49" s="70"/>
      <c r="BJ49" s="66"/>
      <c r="BK49" s="79" t="s">
        <v>539</v>
      </c>
      <c r="BL49" s="70" t="s">
        <v>544</v>
      </c>
      <c r="BM49" s="70"/>
      <c r="BN49" s="70"/>
      <c r="BO49" s="70"/>
      <c r="BP49" s="70"/>
      <c r="BQ49" s="78"/>
      <c r="BR49" s="78"/>
      <c r="BS49" s="65"/>
      <c r="FK49" s="76"/>
    </row>
    <row r="50" spans="2:167" ht="11.1" customHeight="1" x14ac:dyDescent="0.15">
      <c r="B50" s="65"/>
      <c r="C50" s="65"/>
      <c r="D50" s="339" t="s">
        <v>350</v>
      </c>
      <c r="E50" s="340"/>
      <c r="F50" s="341">
        <f>SUMIF(N11:N45, "S*", G11:G45)</f>
        <v>0</v>
      </c>
      <c r="G50" s="342"/>
      <c r="H50" s="65"/>
      <c r="I50" s="65"/>
      <c r="J50" s="65"/>
      <c r="K50" s="84"/>
      <c r="L50" s="84"/>
      <c r="M50" s="84"/>
      <c r="N50" s="290"/>
      <c r="O50" s="308"/>
      <c r="P50" s="291"/>
      <c r="Q50" s="129"/>
      <c r="R50" s="116"/>
      <c r="S50" s="308"/>
      <c r="T50" s="291"/>
      <c r="U50" s="327"/>
      <c r="V50" s="328"/>
      <c r="W50" s="70"/>
      <c r="X50" s="79" t="s">
        <v>763</v>
      </c>
      <c r="Y50" s="70" t="s">
        <v>764</v>
      </c>
      <c r="Z50" s="70"/>
      <c r="AA50" s="79" t="s">
        <v>773</v>
      </c>
      <c r="AB50" s="70" t="s">
        <v>774</v>
      </c>
      <c r="AC50" s="70"/>
      <c r="AD50" s="70"/>
      <c r="AE50" s="70"/>
      <c r="AF50" s="79"/>
      <c r="AG50" s="70"/>
      <c r="AH50" s="73"/>
      <c r="AI50" s="14" t="s">
        <v>313</v>
      </c>
      <c r="AJ50" s="15" t="s">
        <v>314</v>
      </c>
      <c r="AK50" s="11"/>
      <c r="AL50" s="73"/>
      <c r="AM50" s="71"/>
      <c r="AN50" s="70"/>
      <c r="AO50" s="70"/>
      <c r="AP50" s="66"/>
      <c r="AQ50" s="66"/>
      <c r="AR50" s="66"/>
      <c r="AS50" s="66"/>
      <c r="AT50" s="66"/>
      <c r="AU50" s="66"/>
      <c r="AV50" s="70"/>
      <c r="AW50" s="71"/>
      <c r="AX50" s="71"/>
      <c r="AY50" s="71"/>
      <c r="AZ50" s="71"/>
      <c r="BA50" s="71"/>
      <c r="BB50" s="71"/>
      <c r="BC50" s="70"/>
      <c r="BD50" s="70"/>
      <c r="BE50" s="71"/>
      <c r="BF50" s="70"/>
      <c r="BG50" s="66"/>
      <c r="BH50" s="79"/>
      <c r="BI50" s="70"/>
      <c r="BJ50" s="66"/>
      <c r="BK50" s="64" t="s">
        <v>812</v>
      </c>
      <c r="BL50" s="66" t="s">
        <v>544</v>
      </c>
      <c r="BM50" s="70"/>
      <c r="BN50" s="70"/>
      <c r="BO50" s="70"/>
      <c r="BP50" s="70"/>
      <c r="BQ50" s="78"/>
      <c r="BR50" s="78"/>
      <c r="BS50" s="65"/>
    </row>
    <row r="51" spans="2:167" ht="11.1" customHeight="1" thickBot="1" x14ac:dyDescent="0.2">
      <c r="B51" s="65"/>
      <c r="C51" s="65"/>
      <c r="D51" s="329" t="s">
        <v>358</v>
      </c>
      <c r="E51" s="330"/>
      <c r="F51" s="331">
        <f>SUM(G11:G45)</f>
        <v>0</v>
      </c>
      <c r="G51" s="332"/>
      <c r="H51" s="65"/>
      <c r="I51" s="65"/>
      <c r="J51" s="65"/>
      <c r="K51" s="84"/>
      <c r="L51" s="84"/>
      <c r="M51" s="84"/>
      <c r="N51" s="287"/>
      <c r="O51" s="309"/>
      <c r="P51" s="288"/>
      <c r="Q51" s="130"/>
      <c r="R51" s="116"/>
      <c r="S51" s="309"/>
      <c r="T51" s="288"/>
      <c r="U51" s="323"/>
      <c r="V51" s="324"/>
      <c r="W51" s="70"/>
      <c r="X51" s="79"/>
      <c r="Y51" s="70"/>
      <c r="Z51" s="70"/>
      <c r="AA51" s="79" t="s">
        <v>769</v>
      </c>
      <c r="AB51" s="70" t="s">
        <v>770</v>
      </c>
      <c r="AC51" s="70"/>
      <c r="AD51" s="70"/>
      <c r="AE51" s="70"/>
      <c r="AF51" s="79" t="s">
        <v>1161</v>
      </c>
      <c r="AG51" s="70" t="s">
        <v>1160</v>
      </c>
      <c r="AH51" s="73"/>
      <c r="AI51" s="14" t="s">
        <v>315</v>
      </c>
      <c r="AJ51" s="15" t="s">
        <v>316</v>
      </c>
      <c r="AK51" s="11"/>
      <c r="AL51" s="73"/>
      <c r="AM51" s="71"/>
      <c r="AN51" s="70"/>
      <c r="AO51" s="70"/>
      <c r="AP51" s="66"/>
      <c r="AQ51" s="66"/>
      <c r="AR51" s="66"/>
      <c r="AS51" s="66"/>
      <c r="AT51" s="66"/>
      <c r="AU51" s="66"/>
      <c r="AV51" s="70"/>
      <c r="AW51" s="71"/>
      <c r="AX51" s="71"/>
      <c r="AY51" s="71"/>
      <c r="AZ51" s="71"/>
      <c r="BA51" s="71"/>
      <c r="BB51" s="71"/>
      <c r="BC51" s="70"/>
      <c r="BD51" s="70"/>
      <c r="BE51" s="71"/>
      <c r="BF51" s="70"/>
      <c r="BG51" s="66"/>
      <c r="BH51" s="79"/>
      <c r="BI51" s="70"/>
      <c r="BJ51" s="66"/>
      <c r="BK51" s="64" t="s">
        <v>813</v>
      </c>
      <c r="BL51" s="66" t="s">
        <v>814</v>
      </c>
      <c r="BM51" s="70"/>
      <c r="BN51" s="70"/>
      <c r="BO51" s="65"/>
      <c r="BP51" s="65"/>
      <c r="BQ51" s="78"/>
      <c r="BR51" s="78"/>
      <c r="BS51" s="65"/>
    </row>
    <row r="52" spans="2:167" ht="11.1" customHeight="1" x14ac:dyDescent="0.15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17"/>
      <c r="Q52" s="17"/>
      <c r="R52" s="65"/>
      <c r="S52" s="65"/>
      <c r="T52" s="65"/>
      <c r="U52" s="65"/>
      <c r="V52" s="65"/>
      <c r="W52" s="70"/>
      <c r="X52" s="79" t="s">
        <v>1161</v>
      </c>
      <c r="Y52" s="70" t="s">
        <v>1160</v>
      </c>
      <c r="Z52" s="70"/>
      <c r="AA52" s="79" t="s">
        <v>765</v>
      </c>
      <c r="AB52" s="70" t="s">
        <v>766</v>
      </c>
      <c r="AC52" s="70"/>
      <c r="AD52" s="70"/>
      <c r="AE52" s="70"/>
      <c r="AF52" s="79" t="s">
        <v>1162</v>
      </c>
      <c r="AG52" s="70" t="s">
        <v>1870</v>
      </c>
      <c r="AH52" s="73"/>
      <c r="AI52" s="14" t="s">
        <v>317</v>
      </c>
      <c r="AJ52" s="15" t="s">
        <v>318</v>
      </c>
      <c r="AK52" s="11"/>
      <c r="AL52" s="73"/>
      <c r="AM52" s="109"/>
      <c r="AN52" s="108"/>
      <c r="AO52" s="70"/>
      <c r="AP52" s="65"/>
      <c r="AQ52" s="65"/>
      <c r="AR52" s="65"/>
      <c r="AS52" s="65"/>
      <c r="AT52" s="65"/>
      <c r="AU52" s="65"/>
      <c r="AV52" s="70"/>
      <c r="AW52" s="71"/>
      <c r="AX52" s="71"/>
      <c r="AY52" s="71"/>
      <c r="AZ52" s="71"/>
      <c r="BA52" s="71"/>
      <c r="BB52" s="71"/>
      <c r="BC52" s="70"/>
      <c r="BD52" s="70"/>
      <c r="BE52" s="71"/>
      <c r="BF52" s="70"/>
      <c r="BG52" s="66"/>
      <c r="BH52" s="79"/>
      <c r="BI52" s="70"/>
      <c r="BJ52" s="66"/>
      <c r="BK52" s="79" t="s">
        <v>815</v>
      </c>
      <c r="BL52" s="70" t="s">
        <v>814</v>
      </c>
      <c r="BM52" s="66"/>
      <c r="BN52" s="66"/>
      <c r="BO52" s="65"/>
      <c r="BP52" s="65"/>
      <c r="BQ52" s="65"/>
      <c r="BR52" s="65"/>
      <c r="BS52" s="65"/>
    </row>
    <row r="53" spans="2:167" ht="11.1" customHeight="1" x14ac:dyDescent="0.15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9"/>
      <c r="Q53" s="9"/>
      <c r="R53" s="65"/>
      <c r="S53" s="65"/>
      <c r="T53" s="65"/>
      <c r="U53" s="65"/>
      <c r="V53" s="70"/>
      <c r="W53" s="70"/>
      <c r="X53" s="79" t="s">
        <v>1162</v>
      </c>
      <c r="Y53" s="70" t="s">
        <v>1870</v>
      </c>
      <c r="Z53" s="79"/>
      <c r="AA53" s="79" t="s">
        <v>771</v>
      </c>
      <c r="AB53" s="70" t="s">
        <v>772</v>
      </c>
      <c r="AC53" s="70"/>
      <c r="AD53" s="70"/>
      <c r="AE53" s="71"/>
      <c r="AF53" s="70" t="s">
        <v>1869</v>
      </c>
      <c r="AG53" s="70" t="s">
        <v>1871</v>
      </c>
      <c r="AH53" s="64"/>
      <c r="AI53" s="14" t="s">
        <v>319</v>
      </c>
      <c r="AJ53" s="15" t="s">
        <v>579</v>
      </c>
      <c r="AK53" s="11"/>
      <c r="AL53" s="73"/>
      <c r="AM53" s="109"/>
      <c r="AN53" s="108"/>
      <c r="AO53" s="70"/>
      <c r="AP53" s="65"/>
      <c r="AQ53" s="65"/>
      <c r="AR53" s="65"/>
      <c r="AS53" s="65"/>
      <c r="AT53" s="65"/>
      <c r="AU53" s="65"/>
      <c r="AV53" s="70"/>
      <c r="AW53" s="71"/>
      <c r="AX53" s="71"/>
      <c r="AY53" s="71"/>
      <c r="AZ53" s="71"/>
      <c r="BA53" s="71"/>
      <c r="BB53" s="71"/>
      <c r="BC53" s="70"/>
      <c r="BD53" s="70"/>
      <c r="BE53" s="71"/>
      <c r="BF53" s="70"/>
      <c r="BG53" s="66"/>
      <c r="BH53" s="79"/>
      <c r="BI53" s="70"/>
      <c r="BJ53" s="66"/>
      <c r="BK53" s="79" t="s">
        <v>538</v>
      </c>
      <c r="BL53" s="70" t="s">
        <v>543</v>
      </c>
      <c r="BM53" s="66"/>
      <c r="BN53" s="66"/>
      <c r="BO53" s="66"/>
      <c r="BP53" s="66"/>
      <c r="BQ53" s="65"/>
      <c r="BR53" s="65"/>
    </row>
    <row r="54" spans="2:167" ht="11.1" customHeight="1" x14ac:dyDescent="0.15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9"/>
      <c r="Q54" s="9"/>
      <c r="R54" s="65"/>
      <c r="S54" s="65"/>
      <c r="T54" s="65"/>
      <c r="U54" s="65"/>
      <c r="V54" s="65"/>
      <c r="W54" s="79"/>
      <c r="X54" s="70" t="s">
        <v>1869</v>
      </c>
      <c r="Y54" s="70" t="s">
        <v>1871</v>
      </c>
      <c r="Z54" s="79"/>
      <c r="AA54" s="79" t="s">
        <v>763</v>
      </c>
      <c r="AB54" s="70" t="s">
        <v>764</v>
      </c>
      <c r="AC54" s="70"/>
      <c r="AD54" s="70"/>
      <c r="AE54" s="79"/>
      <c r="AF54" s="70"/>
      <c r="AG54" s="73"/>
      <c r="AH54" s="64"/>
      <c r="AI54" s="14" t="s">
        <v>133</v>
      </c>
      <c r="AJ54" s="15" t="s">
        <v>580</v>
      </c>
      <c r="AK54" s="11"/>
      <c r="AL54" s="73"/>
      <c r="AM54" s="71"/>
      <c r="AN54" s="70"/>
      <c r="AO54" s="70"/>
      <c r="AP54" s="65"/>
      <c r="AQ54" s="65"/>
      <c r="AR54" s="65"/>
      <c r="AS54" s="65"/>
      <c r="AT54" s="65"/>
      <c r="AU54" s="65"/>
      <c r="AV54" s="70"/>
      <c r="AW54" s="71"/>
      <c r="AX54" s="71"/>
      <c r="AY54" s="71"/>
      <c r="AZ54" s="71"/>
      <c r="BA54" s="71"/>
      <c r="BB54" s="71"/>
      <c r="BC54" s="70"/>
      <c r="BD54" s="70"/>
      <c r="BE54" s="71"/>
      <c r="BF54" s="70"/>
      <c r="BG54" s="66"/>
      <c r="BH54" s="79"/>
      <c r="BI54" s="70"/>
      <c r="BJ54" s="66"/>
      <c r="BK54" s="79" t="s">
        <v>816</v>
      </c>
      <c r="BL54" s="70" t="s">
        <v>543</v>
      </c>
      <c r="BM54" s="70"/>
      <c r="BN54" s="70"/>
      <c r="BO54" s="70"/>
      <c r="BP54" s="70"/>
      <c r="BQ54" s="68"/>
      <c r="BR54" s="68"/>
      <c r="FI54" s="76"/>
    </row>
    <row r="55" spans="2:167" ht="11.1" customHeight="1" x14ac:dyDescent="0.15">
      <c r="B55" s="66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9"/>
      <c r="Q55" s="9"/>
      <c r="R55" s="65"/>
      <c r="S55" s="65"/>
      <c r="T55" s="65"/>
      <c r="U55" s="65"/>
      <c r="V55" s="70" t="s">
        <v>447</v>
      </c>
      <c r="W55" s="70"/>
      <c r="X55" s="79"/>
      <c r="Y55" s="70"/>
      <c r="Z55" s="79"/>
      <c r="AA55" s="79"/>
      <c r="AB55" s="70"/>
      <c r="AC55" s="70"/>
      <c r="AD55" s="70"/>
      <c r="AE55" s="71"/>
      <c r="AF55" s="70" t="s">
        <v>775</v>
      </c>
      <c r="AG55" s="73" t="s">
        <v>642</v>
      </c>
      <c r="AH55" s="64"/>
      <c r="AI55" s="14" t="s">
        <v>320</v>
      </c>
      <c r="AJ55" s="15" t="s">
        <v>321</v>
      </c>
      <c r="AK55" s="11"/>
      <c r="AL55" s="73"/>
      <c r="AM55" s="109"/>
      <c r="AN55" s="108"/>
      <c r="AO55" s="70"/>
      <c r="AP55" s="70"/>
      <c r="AQ55" s="70"/>
      <c r="AR55" s="70"/>
      <c r="AS55" s="70"/>
      <c r="AT55" s="70"/>
      <c r="AU55" s="70"/>
      <c r="AV55" s="70"/>
      <c r="AW55" s="71"/>
      <c r="AX55" s="71"/>
      <c r="AY55" s="71"/>
      <c r="AZ55" s="71"/>
      <c r="BA55" s="71"/>
      <c r="BB55" s="71"/>
      <c r="BC55" s="70"/>
      <c r="BD55" s="70"/>
      <c r="BE55" s="71"/>
      <c r="BF55" s="70"/>
      <c r="BG55" s="66"/>
      <c r="BH55" s="79"/>
      <c r="BI55" s="70"/>
      <c r="BJ55" s="66"/>
      <c r="BK55" s="79" t="s">
        <v>817</v>
      </c>
      <c r="BL55" s="70" t="s">
        <v>786</v>
      </c>
      <c r="BM55" s="66"/>
      <c r="BN55" s="66"/>
      <c r="BO55" s="66"/>
      <c r="BP55" s="66"/>
      <c r="BQ55" s="68"/>
      <c r="BR55" s="68"/>
    </row>
    <row r="56" spans="2:167" ht="11.1" customHeight="1" x14ac:dyDescent="0.15">
      <c r="P56" s="18"/>
      <c r="Q56" s="18"/>
      <c r="W56" s="70"/>
      <c r="X56" s="70"/>
      <c r="Y56" s="70"/>
      <c r="Z56" s="70"/>
      <c r="AA56" s="79" t="s">
        <v>1161</v>
      </c>
      <c r="AB56" s="70" t="s">
        <v>1160</v>
      </c>
      <c r="AC56" s="70"/>
      <c r="AD56" s="70"/>
      <c r="AE56" s="71"/>
      <c r="AF56" s="71" t="s">
        <v>776</v>
      </c>
      <c r="AG56" s="70" t="s">
        <v>643</v>
      </c>
      <c r="AH56" s="64"/>
      <c r="AI56" s="14" t="s">
        <v>322</v>
      </c>
      <c r="AJ56" s="15" t="s">
        <v>581</v>
      </c>
      <c r="AK56" s="11"/>
      <c r="AL56" s="73"/>
      <c r="AM56" s="109"/>
      <c r="AN56" s="108"/>
      <c r="AO56" s="70"/>
      <c r="AP56" s="65"/>
      <c r="AQ56" s="65"/>
      <c r="AR56" s="65"/>
      <c r="AS56" s="65"/>
      <c r="AT56" s="65"/>
      <c r="AU56" s="65"/>
      <c r="AV56" s="70"/>
      <c r="AW56" s="71"/>
      <c r="AX56" s="71"/>
      <c r="AY56" s="71"/>
      <c r="AZ56" s="71"/>
      <c r="BA56" s="71"/>
      <c r="BB56" s="71"/>
      <c r="BC56" s="70"/>
      <c r="BD56" s="70"/>
      <c r="BE56" s="71"/>
      <c r="BF56" s="70"/>
      <c r="BG56" s="66"/>
      <c r="BH56" s="79"/>
      <c r="BI56" s="70"/>
      <c r="BJ56" s="66"/>
      <c r="BK56" s="79" t="s">
        <v>818</v>
      </c>
      <c r="BL56" s="70" t="s">
        <v>786</v>
      </c>
      <c r="BM56" s="66"/>
      <c r="BN56" s="66"/>
      <c r="BO56" s="66"/>
      <c r="BP56" s="66"/>
      <c r="BQ56" s="68"/>
      <c r="BR56" s="68"/>
    </row>
    <row r="57" spans="2:167" ht="11.1" customHeight="1" x14ac:dyDescent="0.15">
      <c r="P57" s="39"/>
      <c r="Q57" s="39"/>
      <c r="W57" s="70"/>
      <c r="X57" s="70"/>
      <c r="Y57" s="70"/>
      <c r="Z57" s="70"/>
      <c r="AA57" s="79" t="s">
        <v>1162</v>
      </c>
      <c r="AB57" s="70" t="s">
        <v>1870</v>
      </c>
      <c r="AC57" s="70"/>
      <c r="AD57" s="70"/>
      <c r="AE57" s="71"/>
      <c r="AF57" s="70" t="s">
        <v>777</v>
      </c>
      <c r="AG57" s="70" t="s">
        <v>644</v>
      </c>
      <c r="AH57" s="64"/>
      <c r="AI57" s="14" t="s">
        <v>323</v>
      </c>
      <c r="AJ57" s="15" t="s">
        <v>582</v>
      </c>
      <c r="AK57" s="11"/>
      <c r="AL57" s="73"/>
      <c r="AM57" s="109"/>
      <c r="AN57" s="108"/>
      <c r="AO57" s="70"/>
      <c r="AP57" s="65"/>
      <c r="AQ57" s="65"/>
      <c r="AR57" s="65"/>
      <c r="AS57" s="65"/>
      <c r="AT57" s="65"/>
      <c r="AU57" s="65"/>
      <c r="AV57" s="70"/>
      <c r="AW57" s="71"/>
      <c r="AX57" s="71"/>
      <c r="AY57" s="71"/>
      <c r="AZ57" s="71"/>
      <c r="BA57" s="71"/>
      <c r="BB57" s="71"/>
      <c r="BC57" s="70"/>
      <c r="BD57" s="70"/>
      <c r="BE57" s="71"/>
      <c r="BF57" s="70"/>
      <c r="BG57" s="66"/>
      <c r="BH57" s="79"/>
      <c r="BI57" s="70"/>
      <c r="BJ57" s="66"/>
      <c r="BK57" s="64" t="s">
        <v>819</v>
      </c>
      <c r="BL57" s="66" t="s">
        <v>787</v>
      </c>
      <c r="BM57" s="66"/>
      <c r="BN57" s="66"/>
      <c r="BO57" s="66"/>
      <c r="BP57" s="66"/>
      <c r="BQ57" s="68"/>
      <c r="BR57" s="68"/>
    </row>
    <row r="58" spans="2:167" ht="11.1" customHeight="1" x14ac:dyDescent="0.15">
      <c r="P58" s="39"/>
      <c r="Q58" s="39"/>
      <c r="W58" s="70"/>
      <c r="X58" s="65"/>
      <c r="Y58" s="70"/>
      <c r="Z58" s="70"/>
      <c r="AA58" s="70" t="s">
        <v>1869</v>
      </c>
      <c r="AB58" s="70" t="s">
        <v>1871</v>
      </c>
      <c r="AC58" s="70"/>
      <c r="AD58" s="70"/>
      <c r="AE58" s="70"/>
      <c r="AF58" s="66" t="s">
        <v>778</v>
      </c>
      <c r="AG58" s="66" t="s">
        <v>645</v>
      </c>
      <c r="AH58" s="73"/>
      <c r="AI58" s="14" t="s">
        <v>324</v>
      </c>
      <c r="AJ58" s="15" t="s">
        <v>325</v>
      </c>
      <c r="AK58" s="11"/>
      <c r="AL58" s="73"/>
      <c r="AM58" s="109"/>
      <c r="AN58" s="108"/>
      <c r="AO58" s="70"/>
      <c r="AP58" s="65"/>
      <c r="AQ58" s="65"/>
      <c r="AR58" s="65"/>
      <c r="AS58" s="65"/>
      <c r="AT58" s="65"/>
      <c r="AU58" s="65"/>
      <c r="AV58" s="70"/>
      <c r="AW58" s="71"/>
      <c r="AX58" s="71"/>
      <c r="AY58" s="71"/>
      <c r="AZ58" s="71"/>
      <c r="BA58" s="71"/>
      <c r="BB58" s="71"/>
      <c r="BC58" s="70"/>
      <c r="BD58" s="70"/>
      <c r="BE58" s="71"/>
      <c r="BF58" s="70"/>
      <c r="BG58" s="66"/>
      <c r="BH58" s="79"/>
      <c r="BI58" s="70"/>
      <c r="BJ58" s="66"/>
      <c r="BK58" s="64" t="s">
        <v>820</v>
      </c>
      <c r="BL58" s="66" t="s">
        <v>787</v>
      </c>
      <c r="BM58" s="66"/>
      <c r="BN58" s="66"/>
      <c r="BO58" s="66"/>
      <c r="BP58" s="66"/>
      <c r="BQ58" s="68"/>
      <c r="BR58" s="68"/>
      <c r="BS58" s="65"/>
    </row>
    <row r="59" spans="2:167" ht="12" customHeight="1" x14ac:dyDescent="0.15">
      <c r="B59" s="61"/>
      <c r="P59" s="39"/>
      <c r="Q59" s="39"/>
      <c r="W59" s="66"/>
      <c r="X59" s="70"/>
      <c r="Y59" s="70"/>
      <c r="Z59" s="70"/>
      <c r="AA59" s="70"/>
      <c r="AB59" s="71"/>
      <c r="AC59" s="70"/>
      <c r="AD59" s="70"/>
      <c r="AE59" s="71"/>
      <c r="AF59" s="64" t="s">
        <v>779</v>
      </c>
      <c r="AG59" s="66" t="s">
        <v>646</v>
      </c>
      <c r="AH59" s="71"/>
      <c r="AI59" s="14" t="s">
        <v>326</v>
      </c>
      <c r="AJ59" s="15" t="s">
        <v>327</v>
      </c>
      <c r="AK59" s="11"/>
      <c r="AL59" s="73"/>
      <c r="AM59" s="109"/>
      <c r="AN59" s="108"/>
      <c r="AO59" s="70"/>
      <c r="AP59" s="65"/>
      <c r="AQ59" s="65"/>
      <c r="AR59" s="65"/>
      <c r="AS59" s="65"/>
      <c r="AT59" s="65"/>
      <c r="AU59" s="65"/>
      <c r="AV59" s="70"/>
      <c r="AW59" s="71"/>
      <c r="AX59" s="71"/>
      <c r="AY59" s="71"/>
      <c r="AZ59" s="71"/>
      <c r="BA59" s="71"/>
      <c r="BB59" s="71"/>
      <c r="BC59" s="70"/>
      <c r="BD59" s="70"/>
      <c r="BE59" s="71"/>
      <c r="BF59" s="70"/>
      <c r="BG59" s="66"/>
      <c r="BH59" s="79"/>
      <c r="BI59" s="70"/>
      <c r="BJ59" s="66"/>
      <c r="BK59" s="64" t="s">
        <v>540</v>
      </c>
      <c r="BL59" s="66" t="s">
        <v>545</v>
      </c>
      <c r="BM59" s="66"/>
      <c r="BN59" s="66"/>
      <c r="BO59" s="66"/>
      <c r="BP59" s="62"/>
      <c r="BQ59" s="106"/>
      <c r="BR59" s="106"/>
    </row>
    <row r="60" spans="2:167" ht="12" customHeight="1" x14ac:dyDescent="0.15">
      <c r="P60" s="39"/>
      <c r="Q60" s="39"/>
      <c r="W60" s="65"/>
      <c r="X60" s="66"/>
      <c r="Y60" s="66"/>
      <c r="Z60" s="66"/>
      <c r="AA60" s="66"/>
      <c r="AB60" s="64"/>
      <c r="AC60" s="66"/>
      <c r="AD60" s="66"/>
      <c r="AE60" s="64"/>
      <c r="AF60" s="64" t="s">
        <v>780</v>
      </c>
      <c r="AG60" s="66" t="s">
        <v>647</v>
      </c>
      <c r="AH60" s="64"/>
      <c r="AI60" s="14" t="s">
        <v>328</v>
      </c>
      <c r="AJ60" s="15" t="s">
        <v>329</v>
      </c>
      <c r="AK60" s="11"/>
      <c r="AL60" s="69"/>
      <c r="AM60" s="63"/>
      <c r="AN60" s="62"/>
      <c r="AO60" s="66"/>
      <c r="AP60" s="65"/>
      <c r="AQ60" s="65"/>
      <c r="AR60" s="65"/>
      <c r="AS60" s="65"/>
      <c r="AT60" s="65"/>
      <c r="AU60" s="65"/>
      <c r="AV60" s="66"/>
      <c r="AW60" s="71"/>
      <c r="AX60" s="71"/>
      <c r="AY60" s="71"/>
      <c r="AZ60" s="71"/>
      <c r="BA60" s="71"/>
      <c r="BB60" s="71"/>
      <c r="BC60" s="70"/>
      <c r="BD60" s="70"/>
      <c r="BE60" s="71"/>
      <c r="BF60" s="70"/>
      <c r="BG60" s="66"/>
      <c r="BH60" s="79"/>
      <c r="BI60" s="70"/>
      <c r="BJ60" s="66"/>
      <c r="BK60" s="64" t="s">
        <v>821</v>
      </c>
      <c r="BL60" s="66" t="s">
        <v>545</v>
      </c>
      <c r="BM60" s="66"/>
      <c r="BN60" s="66"/>
      <c r="BO60" s="66"/>
      <c r="BP60" s="62"/>
      <c r="BQ60" s="106"/>
      <c r="BR60" s="106"/>
    </row>
    <row r="61" spans="2:167" ht="12" customHeight="1" x14ac:dyDescent="0.15">
      <c r="P61" s="39"/>
      <c r="Q61" s="39"/>
      <c r="W61" s="65"/>
      <c r="X61" s="66"/>
      <c r="Y61" s="66"/>
      <c r="Z61" s="66"/>
      <c r="AA61" s="66"/>
      <c r="AB61" s="66"/>
      <c r="AC61" s="66"/>
      <c r="AD61" s="66"/>
      <c r="AE61" s="66"/>
      <c r="AF61" s="64" t="s">
        <v>781</v>
      </c>
      <c r="AG61" s="66" t="s">
        <v>648</v>
      </c>
      <c r="AH61" s="69"/>
      <c r="AI61" s="14" t="s">
        <v>330</v>
      </c>
      <c r="AJ61" s="15" t="s">
        <v>331</v>
      </c>
      <c r="AK61" s="11"/>
      <c r="AL61" s="69"/>
      <c r="AM61" s="63"/>
      <c r="AN61" s="62"/>
      <c r="AO61" s="66"/>
      <c r="AP61" s="65"/>
      <c r="AQ61" s="65"/>
      <c r="AR61" s="65"/>
      <c r="AS61" s="65"/>
      <c r="AT61" s="65"/>
      <c r="AU61" s="65"/>
      <c r="AV61" s="66"/>
      <c r="AW61" s="71"/>
      <c r="AX61" s="71"/>
      <c r="AY61" s="71"/>
      <c r="AZ61" s="71"/>
      <c r="BA61" s="71"/>
      <c r="BB61" s="71"/>
      <c r="BC61" s="70"/>
      <c r="BD61" s="70"/>
      <c r="BE61" s="71"/>
      <c r="BF61" s="70"/>
      <c r="BG61" s="66"/>
      <c r="BH61" s="79"/>
      <c r="BI61" s="70"/>
      <c r="BJ61" s="66"/>
      <c r="BK61" s="64" t="s">
        <v>822</v>
      </c>
      <c r="BL61" s="66" t="s">
        <v>788</v>
      </c>
      <c r="BM61" s="66"/>
      <c r="BN61" s="66"/>
      <c r="BO61" s="66"/>
      <c r="BP61" s="62"/>
      <c r="BQ61" s="106"/>
      <c r="BR61" s="106"/>
    </row>
    <row r="62" spans="2:167" ht="12" customHeight="1" x14ac:dyDescent="0.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9"/>
      <c r="Q62" s="9"/>
      <c r="W62" s="65"/>
      <c r="X62" s="66"/>
      <c r="Y62" s="66"/>
      <c r="Z62" s="66"/>
      <c r="AA62" s="66"/>
      <c r="AB62" s="66"/>
      <c r="AC62" s="66"/>
      <c r="AD62" s="66"/>
      <c r="AE62" s="66"/>
      <c r="AF62" s="64" t="s">
        <v>782</v>
      </c>
      <c r="AG62" s="66" t="s">
        <v>649</v>
      </c>
      <c r="AH62" s="69"/>
      <c r="AI62" s="14"/>
      <c r="AJ62" s="15"/>
      <c r="AK62" s="11"/>
      <c r="AL62" s="69"/>
      <c r="AM62" s="63"/>
      <c r="AN62" s="62"/>
      <c r="AO62" s="66"/>
      <c r="AP62" s="65"/>
      <c r="AQ62" s="65"/>
      <c r="AR62" s="65"/>
      <c r="AS62" s="65"/>
      <c r="AT62" s="65"/>
      <c r="AU62" s="65"/>
      <c r="AV62" s="66"/>
      <c r="AW62" s="64"/>
      <c r="AX62" s="64"/>
      <c r="AY62" s="64"/>
      <c r="AZ62" s="64"/>
      <c r="BA62" s="64"/>
      <c r="BB62" s="64"/>
      <c r="BC62" s="66"/>
      <c r="BD62" s="66"/>
      <c r="BE62" s="64"/>
      <c r="BF62" s="66"/>
      <c r="BG62" s="66"/>
      <c r="BH62" s="79"/>
      <c r="BI62" s="70"/>
      <c r="BJ62" s="66"/>
      <c r="BK62" s="64" t="s">
        <v>823</v>
      </c>
      <c r="BL62" s="66" t="s">
        <v>788</v>
      </c>
      <c r="BM62" s="66"/>
      <c r="BN62" s="66"/>
      <c r="BO62" s="66"/>
      <c r="BP62" s="62"/>
      <c r="BQ62" s="106"/>
      <c r="BR62" s="106"/>
    </row>
    <row r="63" spans="2:167" ht="12" customHeight="1" x14ac:dyDescent="0.15">
      <c r="P63" s="31"/>
      <c r="Q63" s="9"/>
      <c r="W63" s="65"/>
      <c r="X63" s="66"/>
      <c r="Y63" s="66"/>
      <c r="Z63" s="66"/>
      <c r="AA63" s="66"/>
      <c r="AB63" s="66"/>
      <c r="AC63" s="66"/>
      <c r="AD63" s="66"/>
      <c r="AE63" s="66"/>
      <c r="AF63" s="64" t="s">
        <v>783</v>
      </c>
      <c r="AG63" s="66" t="s">
        <v>650</v>
      </c>
      <c r="AH63" s="69"/>
      <c r="AI63" s="14" t="s">
        <v>332</v>
      </c>
      <c r="AJ63" s="15" t="s">
        <v>333</v>
      </c>
      <c r="AK63" s="11"/>
      <c r="AL63" s="69"/>
      <c r="AM63" s="63"/>
      <c r="AN63" s="62"/>
      <c r="AO63" s="66"/>
      <c r="AP63" s="65"/>
      <c r="AQ63" s="65"/>
      <c r="AR63" s="65"/>
      <c r="AS63" s="65"/>
      <c r="AT63" s="65"/>
      <c r="AU63" s="65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79"/>
      <c r="BI63" s="70"/>
      <c r="BJ63" s="66"/>
      <c r="BK63" s="64" t="s">
        <v>824</v>
      </c>
      <c r="BL63" s="66" t="s">
        <v>789</v>
      </c>
      <c r="BM63" s="66"/>
      <c r="BN63" s="66"/>
      <c r="BO63" s="66"/>
      <c r="BP63" s="62"/>
      <c r="BQ63" s="106"/>
      <c r="BR63" s="106"/>
    </row>
    <row r="64" spans="2:167" ht="12" customHeight="1" x14ac:dyDescent="0.15">
      <c r="P64" s="9"/>
      <c r="Q64" s="9"/>
      <c r="W64" s="65"/>
      <c r="X64" s="66"/>
      <c r="Y64" s="66"/>
      <c r="Z64" s="66"/>
      <c r="AA64" s="66"/>
      <c r="AB64" s="66"/>
      <c r="AC64" s="66"/>
      <c r="AD64" s="66"/>
      <c r="AE64" s="66"/>
      <c r="AF64" s="64"/>
      <c r="AG64" s="66"/>
      <c r="AH64" s="69"/>
      <c r="AI64" s="14" t="s">
        <v>334</v>
      </c>
      <c r="AJ64" s="15" t="s">
        <v>335</v>
      </c>
      <c r="AK64" s="11"/>
      <c r="AL64" s="69"/>
      <c r="AM64" s="63"/>
      <c r="AN64" s="62"/>
      <c r="AO64" s="66"/>
      <c r="AP64" s="65"/>
      <c r="AQ64" s="65"/>
      <c r="AR64" s="65"/>
      <c r="AS64" s="65"/>
      <c r="AT64" s="65"/>
      <c r="AU64" s="65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79"/>
      <c r="BI64" s="70"/>
      <c r="BJ64" s="66"/>
      <c r="BK64" s="64" t="s">
        <v>825</v>
      </c>
      <c r="BL64" s="66" t="s">
        <v>789</v>
      </c>
      <c r="BM64" s="66"/>
      <c r="BN64" s="66"/>
      <c r="BO64" s="66"/>
      <c r="BP64" s="62"/>
      <c r="BQ64" s="106"/>
      <c r="BR64" s="106"/>
    </row>
    <row r="65" spans="16:70" ht="12" customHeight="1" x14ac:dyDescent="0.15">
      <c r="P65" s="9"/>
      <c r="Q65" s="9"/>
      <c r="W65" s="65"/>
      <c r="X65" s="66"/>
      <c r="Y65" s="66"/>
      <c r="Z65" s="66"/>
      <c r="AA65" s="66"/>
      <c r="AB65" s="66"/>
      <c r="AC65" s="66"/>
      <c r="AD65" s="66"/>
      <c r="AE65" s="66"/>
      <c r="AF65" s="64" t="s">
        <v>790</v>
      </c>
      <c r="AG65" s="66" t="s">
        <v>651</v>
      </c>
      <c r="AH65" s="69"/>
      <c r="AI65" s="14"/>
      <c r="AJ65" s="15"/>
      <c r="AK65" s="11"/>
      <c r="AL65" s="69"/>
      <c r="AM65" s="63"/>
      <c r="AN65" s="62"/>
      <c r="AO65" s="66"/>
      <c r="AP65" s="65"/>
      <c r="AQ65" s="65"/>
      <c r="AR65" s="65"/>
      <c r="AS65" s="65"/>
      <c r="AT65" s="65"/>
      <c r="AU65" s="65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79"/>
      <c r="BI65" s="70"/>
      <c r="BJ65" s="66"/>
      <c r="BK65" s="64" t="s">
        <v>541</v>
      </c>
      <c r="BL65" s="66" t="s">
        <v>546</v>
      </c>
      <c r="BM65" s="66"/>
      <c r="BN65" s="66"/>
      <c r="BO65" s="66"/>
      <c r="BP65" s="62"/>
      <c r="BQ65" s="106"/>
      <c r="BR65" s="106"/>
    </row>
    <row r="66" spans="16:70" ht="12" customHeight="1" x14ac:dyDescent="0.15">
      <c r="P66" s="9"/>
      <c r="Q66" s="9"/>
      <c r="W66" s="65"/>
      <c r="X66" s="66"/>
      <c r="Y66" s="66"/>
      <c r="Z66" s="66"/>
      <c r="AA66" s="66"/>
      <c r="AB66" s="66"/>
      <c r="AC66" s="66"/>
      <c r="AD66" s="66"/>
      <c r="AE66" s="66"/>
      <c r="AF66" s="64" t="s">
        <v>791</v>
      </c>
      <c r="AG66" s="66" t="s">
        <v>652</v>
      </c>
      <c r="AH66" s="69"/>
      <c r="AI66" s="14" t="s">
        <v>336</v>
      </c>
      <c r="AJ66" s="15" t="s">
        <v>337</v>
      </c>
      <c r="AK66" s="11"/>
      <c r="AL66" s="69"/>
      <c r="AM66" s="63"/>
      <c r="AN66" s="62"/>
      <c r="AO66" s="66"/>
      <c r="AP66" s="65"/>
      <c r="AQ66" s="65"/>
      <c r="AR66" s="65"/>
      <c r="AS66" s="65"/>
      <c r="AT66" s="65"/>
      <c r="AU66" s="65"/>
      <c r="AV66" s="66"/>
      <c r="AW66" s="64"/>
      <c r="AX66" s="64"/>
      <c r="AY66" s="64"/>
      <c r="AZ66" s="64"/>
      <c r="BA66" s="64"/>
      <c r="BB66" s="64"/>
      <c r="BC66" s="69"/>
      <c r="BD66" s="69"/>
      <c r="BE66" s="64"/>
      <c r="BF66" s="69"/>
      <c r="BG66" s="66"/>
      <c r="BH66" s="79"/>
      <c r="BI66" s="70"/>
      <c r="BJ66" s="66"/>
      <c r="BK66" s="64" t="s">
        <v>639</v>
      </c>
      <c r="BL66" s="66" t="s">
        <v>546</v>
      </c>
      <c r="BM66" s="66"/>
      <c r="BN66" s="66"/>
      <c r="BO66" s="66"/>
      <c r="BP66" s="62"/>
      <c r="BQ66" s="106"/>
      <c r="BR66" s="106"/>
    </row>
    <row r="67" spans="16:70" ht="12" customHeight="1" x14ac:dyDescent="0.15">
      <c r="P67" s="9"/>
      <c r="Q67" s="9"/>
      <c r="W67" s="65"/>
      <c r="X67" s="66"/>
      <c r="Y67" s="66"/>
      <c r="Z67" s="66"/>
      <c r="AA67" s="66"/>
      <c r="AB67" s="66"/>
      <c r="AC67" s="66"/>
      <c r="AD67" s="66"/>
      <c r="AE67" s="66"/>
      <c r="AF67" s="64" t="s">
        <v>792</v>
      </c>
      <c r="AG67" s="66" t="s">
        <v>653</v>
      </c>
      <c r="AH67" s="69"/>
      <c r="AI67" s="14"/>
      <c r="AJ67" s="15"/>
      <c r="AK67" s="11"/>
      <c r="AL67" s="69"/>
      <c r="AM67" s="63"/>
      <c r="AN67" s="62"/>
      <c r="AO67" s="66"/>
      <c r="AP67" s="65"/>
      <c r="AQ67" s="65"/>
      <c r="AR67" s="65"/>
      <c r="AS67" s="65"/>
      <c r="AT67" s="65"/>
      <c r="AU67" s="65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79"/>
      <c r="BI67" s="70"/>
      <c r="BJ67" s="66"/>
      <c r="BK67" s="79"/>
      <c r="BL67" s="70"/>
      <c r="BM67" s="66"/>
      <c r="BN67" s="66"/>
      <c r="BO67" s="66"/>
      <c r="BP67" s="62"/>
      <c r="BQ67" s="106"/>
      <c r="BR67" s="106"/>
    </row>
    <row r="68" spans="16:70" ht="12" customHeight="1" x14ac:dyDescent="0.15">
      <c r="P68" s="9"/>
      <c r="Q68" s="9"/>
      <c r="W68" s="65"/>
      <c r="X68" s="66"/>
      <c r="Y68" s="66"/>
      <c r="Z68" s="66"/>
      <c r="AA68" s="66"/>
      <c r="AB68" s="66"/>
      <c r="AC68" s="66"/>
      <c r="AD68" s="66"/>
      <c r="AE68" s="66"/>
      <c r="AF68" s="64" t="s">
        <v>793</v>
      </c>
      <c r="AG68" s="66" t="s">
        <v>654</v>
      </c>
      <c r="AH68" s="69"/>
      <c r="AI68" s="14" t="s">
        <v>252</v>
      </c>
      <c r="AJ68" s="15" t="s">
        <v>338</v>
      </c>
      <c r="AK68" s="11"/>
      <c r="AL68" s="69"/>
      <c r="AM68" s="63"/>
      <c r="AN68" s="62"/>
      <c r="AO68" s="66"/>
      <c r="AP68" s="65"/>
      <c r="AQ68" s="65"/>
      <c r="AR68" s="65"/>
      <c r="AS68" s="65"/>
      <c r="AT68" s="65"/>
      <c r="AU68" s="65"/>
      <c r="AV68" s="66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6"/>
      <c r="BH68" s="79"/>
      <c r="BI68" s="70"/>
      <c r="BJ68" s="66"/>
      <c r="BM68" s="66"/>
      <c r="BN68" s="66"/>
      <c r="BO68" s="66"/>
      <c r="BP68" s="62"/>
      <c r="BQ68" s="106"/>
      <c r="BR68" s="106"/>
    </row>
    <row r="69" spans="16:70" ht="12" customHeight="1" x14ac:dyDescent="0.15">
      <c r="P69" s="9"/>
      <c r="Q69" s="9"/>
      <c r="W69" s="65"/>
      <c r="X69" s="66"/>
      <c r="Y69" s="66"/>
      <c r="Z69" s="66"/>
      <c r="AA69" s="66"/>
      <c r="AB69" s="66"/>
      <c r="AC69" s="66"/>
      <c r="AD69" s="66"/>
      <c r="AE69" s="66"/>
      <c r="AF69" s="64" t="s">
        <v>794</v>
      </c>
      <c r="AG69" s="66" t="s">
        <v>655</v>
      </c>
      <c r="AH69" s="69"/>
      <c r="AI69" s="71"/>
      <c r="AJ69" s="73"/>
      <c r="AK69" s="11"/>
      <c r="AL69" s="69"/>
      <c r="AM69" s="63"/>
      <c r="AN69" s="62"/>
      <c r="AO69" s="66"/>
      <c r="AP69" s="65"/>
      <c r="AQ69" s="65"/>
      <c r="AR69" s="65"/>
      <c r="AS69" s="65"/>
      <c r="AT69" s="65"/>
      <c r="AU69" s="65"/>
      <c r="AV69" s="66"/>
      <c r="AW69" s="72"/>
      <c r="AX69" s="72"/>
      <c r="AY69" s="72"/>
      <c r="AZ69" s="72"/>
      <c r="BA69" s="72"/>
      <c r="BB69" s="72"/>
      <c r="BC69" s="66"/>
      <c r="BD69" s="66"/>
      <c r="BE69" s="72"/>
      <c r="BF69" s="66"/>
      <c r="BG69" s="66"/>
      <c r="BH69" s="79"/>
      <c r="BI69" s="70"/>
      <c r="BJ69" s="66"/>
      <c r="BK69" s="79"/>
      <c r="BL69" s="70"/>
      <c r="BM69" s="66"/>
      <c r="BN69" s="66"/>
      <c r="BO69" s="66"/>
      <c r="BP69" s="62"/>
      <c r="BQ69" s="106"/>
      <c r="BR69" s="106"/>
    </row>
    <row r="70" spans="16:70" ht="12" customHeight="1" x14ac:dyDescent="0.15">
      <c r="P70" s="9"/>
      <c r="Q70" s="9"/>
      <c r="W70" s="65"/>
      <c r="X70" s="66"/>
      <c r="Y70" s="66"/>
      <c r="Z70" s="66"/>
      <c r="AA70" s="66"/>
      <c r="AB70" s="66"/>
      <c r="AC70" s="66"/>
      <c r="AD70" s="66"/>
      <c r="AE70" s="66"/>
      <c r="AF70" s="64" t="s">
        <v>795</v>
      </c>
      <c r="AG70" s="66" t="s">
        <v>656</v>
      </c>
      <c r="AH70" s="69"/>
      <c r="AI70" s="71"/>
      <c r="AJ70" s="73"/>
      <c r="AK70" s="11"/>
      <c r="AL70" s="69"/>
      <c r="AM70" s="64"/>
      <c r="AN70" s="66"/>
      <c r="AO70" s="66"/>
      <c r="AP70" s="65"/>
      <c r="AQ70" s="65"/>
      <c r="AR70" s="65"/>
      <c r="AS70" s="65"/>
      <c r="AT70" s="65"/>
      <c r="AU70" s="65"/>
      <c r="AV70" s="66"/>
      <c r="AW70" s="72"/>
      <c r="AX70" s="72"/>
      <c r="AY70" s="72"/>
      <c r="AZ70" s="72"/>
      <c r="BA70" s="72"/>
      <c r="BB70" s="72"/>
      <c r="BC70" s="66"/>
      <c r="BD70" s="66"/>
      <c r="BE70" s="72"/>
      <c r="BF70" s="66"/>
      <c r="BG70" s="66"/>
      <c r="BH70" s="79"/>
      <c r="BI70" s="70"/>
      <c r="BJ70" s="66"/>
      <c r="BK70" s="79"/>
      <c r="BL70" s="70"/>
      <c r="BM70" s="66"/>
      <c r="BN70" s="66"/>
      <c r="BO70" s="66"/>
      <c r="BP70" s="62"/>
      <c r="BQ70" s="106"/>
      <c r="BR70" s="106"/>
    </row>
    <row r="71" spans="16:70" ht="12" customHeight="1" x14ac:dyDescent="0.15">
      <c r="P71" s="9"/>
      <c r="Q71" s="9"/>
      <c r="W71" s="65"/>
      <c r="X71" s="66"/>
      <c r="Y71" s="66"/>
      <c r="Z71" s="66"/>
      <c r="AA71" s="66"/>
      <c r="AB71" s="66"/>
      <c r="AC71" s="66"/>
      <c r="AD71" s="66"/>
      <c r="AE71" s="66"/>
      <c r="AF71" s="64" t="s">
        <v>796</v>
      </c>
      <c r="AG71" s="66" t="s">
        <v>657</v>
      </c>
      <c r="AH71" s="69"/>
      <c r="AI71" s="71"/>
      <c r="AJ71" s="73"/>
      <c r="AK71" s="11"/>
      <c r="AL71" s="69"/>
      <c r="AM71" s="64"/>
      <c r="AN71" s="66"/>
      <c r="AO71" s="66"/>
      <c r="AP71" s="65"/>
      <c r="AQ71" s="65"/>
      <c r="AR71" s="65"/>
      <c r="AS71" s="65"/>
      <c r="AT71" s="65"/>
      <c r="AU71" s="65"/>
      <c r="AV71" s="66"/>
      <c r="AW71" s="72"/>
      <c r="AX71" s="72"/>
      <c r="AY71" s="72"/>
      <c r="AZ71" s="72"/>
      <c r="BA71" s="72"/>
      <c r="BB71" s="72"/>
      <c r="BC71" s="66"/>
      <c r="BD71" s="66"/>
      <c r="BE71" s="72"/>
      <c r="BF71" s="66"/>
      <c r="BG71" s="66"/>
      <c r="BH71" s="79"/>
      <c r="BI71" s="70"/>
      <c r="BJ71" s="66"/>
      <c r="BK71" s="64"/>
      <c r="BL71" s="66"/>
      <c r="BM71" s="66"/>
      <c r="BN71" s="66"/>
      <c r="BO71" s="66"/>
      <c r="BP71" s="62"/>
      <c r="BQ71" s="106"/>
      <c r="BR71" s="106"/>
    </row>
    <row r="72" spans="16:70" ht="12" customHeight="1" x14ac:dyDescent="0.15">
      <c r="P72" s="9"/>
      <c r="Q72" s="9"/>
      <c r="W72" s="65"/>
      <c r="X72" s="66"/>
      <c r="Y72" s="66"/>
      <c r="Z72" s="66"/>
      <c r="AA72" s="66"/>
      <c r="AB72" s="66"/>
      <c r="AC72" s="66"/>
      <c r="AD72" s="66"/>
      <c r="AE72" s="66"/>
      <c r="AF72" s="64" t="s">
        <v>797</v>
      </c>
      <c r="AG72" s="66" t="s">
        <v>658</v>
      </c>
      <c r="AH72" s="69"/>
      <c r="AI72" s="71"/>
      <c r="AJ72" s="73"/>
      <c r="AK72" s="11"/>
      <c r="AL72" s="69"/>
      <c r="AM72" s="64"/>
      <c r="AN72" s="66"/>
      <c r="AO72" s="66"/>
      <c r="AP72" s="65"/>
      <c r="AQ72" s="65"/>
      <c r="AR72" s="65"/>
      <c r="AS72" s="65"/>
      <c r="AT72" s="65"/>
      <c r="AU72" s="65"/>
      <c r="AV72" s="66"/>
      <c r="AW72" s="72"/>
      <c r="AX72" s="72"/>
      <c r="AY72" s="72"/>
      <c r="AZ72" s="72"/>
      <c r="BA72" s="72"/>
      <c r="BB72" s="72"/>
      <c r="BC72" s="66"/>
      <c r="BD72" s="66"/>
      <c r="BE72" s="72"/>
      <c r="BF72" s="66"/>
      <c r="BG72" s="66"/>
      <c r="BH72" s="79"/>
      <c r="BI72" s="70"/>
      <c r="BJ72" s="66"/>
      <c r="BK72" s="79"/>
      <c r="BL72" s="70"/>
      <c r="BM72" s="66"/>
      <c r="BN72" s="66"/>
      <c r="BO72" s="66"/>
      <c r="BP72" s="62"/>
      <c r="BQ72" s="106"/>
      <c r="BR72" s="106"/>
    </row>
    <row r="73" spans="16:70" ht="12" customHeight="1" x14ac:dyDescent="0.15">
      <c r="P73" s="9"/>
      <c r="Q73" s="9"/>
      <c r="W73" s="65"/>
      <c r="X73" s="66"/>
      <c r="Y73" s="66"/>
      <c r="Z73" s="66"/>
      <c r="AA73" s="66"/>
      <c r="AB73" s="66"/>
      <c r="AC73" s="66"/>
      <c r="AD73" s="66"/>
      <c r="AE73" s="66"/>
      <c r="AF73" s="64" t="s">
        <v>798</v>
      </c>
      <c r="AG73" s="66" t="s">
        <v>659</v>
      </c>
      <c r="AH73" s="69"/>
      <c r="AI73" s="71"/>
      <c r="AJ73" s="73"/>
      <c r="AK73" s="11"/>
      <c r="AL73" s="69"/>
      <c r="AM73" s="64"/>
      <c r="AN73" s="66"/>
      <c r="AO73" s="66"/>
      <c r="AP73" s="65"/>
      <c r="AQ73" s="65"/>
      <c r="AR73" s="65"/>
      <c r="AS73" s="65"/>
      <c r="AT73" s="65"/>
      <c r="AU73" s="65"/>
      <c r="AV73" s="66"/>
      <c r="AW73" s="72"/>
      <c r="AX73" s="72"/>
      <c r="AY73" s="72"/>
      <c r="AZ73" s="72"/>
      <c r="BA73" s="72"/>
      <c r="BB73" s="72"/>
      <c r="BC73" s="66"/>
      <c r="BD73" s="66"/>
      <c r="BE73" s="72"/>
      <c r="BF73" s="66"/>
      <c r="BG73" s="66"/>
      <c r="BH73" s="79"/>
      <c r="BI73" s="70"/>
      <c r="BJ73" s="66"/>
      <c r="BK73" s="79"/>
      <c r="BL73" s="70"/>
      <c r="BM73" s="66"/>
      <c r="BN73" s="66"/>
      <c r="BO73" s="66"/>
      <c r="BP73" s="62"/>
      <c r="BQ73" s="106"/>
      <c r="BR73" s="106"/>
    </row>
    <row r="74" spans="16:70" ht="12" customHeight="1" x14ac:dyDescent="0.15">
      <c r="P74" s="9"/>
      <c r="Q74" s="9"/>
      <c r="W74" s="65"/>
      <c r="X74" s="66"/>
      <c r="Y74" s="66"/>
      <c r="Z74" s="66"/>
      <c r="AA74" s="66"/>
      <c r="AB74" s="66"/>
      <c r="AC74" s="66"/>
      <c r="AD74" s="66"/>
      <c r="AE74" s="66"/>
      <c r="AF74" s="64"/>
      <c r="AG74" s="66"/>
      <c r="AH74" s="69"/>
      <c r="AI74" s="71"/>
      <c r="AJ74" s="73"/>
      <c r="AK74" s="11"/>
      <c r="AL74" s="69"/>
      <c r="AM74" s="64"/>
      <c r="AN74" s="66"/>
      <c r="AO74" s="66"/>
      <c r="AP74" s="65"/>
      <c r="AQ74" s="65"/>
      <c r="AR74" s="65"/>
      <c r="AS74" s="65"/>
      <c r="AT74" s="65"/>
      <c r="AU74" s="65"/>
      <c r="AV74" s="66"/>
      <c r="AW74" s="72"/>
      <c r="AX74" s="72"/>
      <c r="AY74" s="72"/>
      <c r="AZ74" s="72"/>
      <c r="BA74" s="72"/>
      <c r="BB74" s="72"/>
      <c r="BC74" s="66"/>
      <c r="BD74" s="66"/>
      <c r="BE74" s="72"/>
      <c r="BF74" s="66"/>
      <c r="BG74" s="66"/>
      <c r="BH74" s="79"/>
      <c r="BI74" s="70"/>
      <c r="BJ74" s="66"/>
      <c r="BK74" s="79"/>
      <c r="BL74" s="70"/>
      <c r="BM74" s="66"/>
      <c r="BN74" s="66"/>
      <c r="BO74" s="66"/>
      <c r="BP74" s="62"/>
      <c r="BQ74" s="106"/>
      <c r="BR74" s="106"/>
    </row>
    <row r="75" spans="16:70" ht="12" customHeight="1" x14ac:dyDescent="0.15">
      <c r="P75" s="9"/>
      <c r="Q75" s="9"/>
      <c r="W75" s="65"/>
      <c r="X75" s="65"/>
      <c r="Y75" s="67"/>
      <c r="Z75" s="66"/>
      <c r="AA75" s="66"/>
      <c r="AB75" s="66"/>
      <c r="AC75" s="66"/>
      <c r="AD75" s="66"/>
      <c r="AE75" s="66"/>
      <c r="AF75" s="64"/>
      <c r="AG75" s="66"/>
      <c r="AH75" s="69"/>
      <c r="AI75" s="71"/>
      <c r="AJ75" s="73"/>
      <c r="AK75" s="11"/>
      <c r="AL75" s="69"/>
      <c r="AM75" s="64"/>
      <c r="AN75" s="66"/>
      <c r="AO75" s="66"/>
      <c r="AP75" s="65"/>
      <c r="AQ75" s="65"/>
      <c r="AR75" s="65"/>
      <c r="AS75" s="65"/>
      <c r="AT75" s="65"/>
      <c r="AU75" s="65"/>
      <c r="AV75" s="66"/>
      <c r="AW75" s="72"/>
      <c r="AX75" s="72"/>
      <c r="AY75" s="72"/>
      <c r="AZ75" s="72"/>
      <c r="BA75" s="72"/>
      <c r="BB75" s="72"/>
      <c r="BC75" s="66"/>
      <c r="BD75" s="66"/>
      <c r="BE75" s="72"/>
      <c r="BF75" s="66"/>
      <c r="BG75" s="66"/>
      <c r="BH75" s="79"/>
      <c r="BI75" s="70"/>
      <c r="BJ75" s="66"/>
      <c r="BK75" s="64"/>
      <c r="BL75" s="66"/>
      <c r="BM75" s="66"/>
      <c r="BN75" s="66"/>
      <c r="BO75" s="66"/>
      <c r="BP75" s="62"/>
      <c r="BQ75" s="106"/>
      <c r="BR75" s="106"/>
    </row>
    <row r="76" spans="16:70" ht="12" customHeight="1" x14ac:dyDescent="0.15">
      <c r="P76" s="9"/>
      <c r="Q76" s="9"/>
      <c r="W76" s="65"/>
      <c r="X76" s="65"/>
      <c r="Y76" s="67"/>
      <c r="Z76" s="66"/>
      <c r="AA76" s="66"/>
      <c r="AB76" s="66"/>
      <c r="AC76" s="66"/>
      <c r="AD76" s="66"/>
      <c r="AE76" s="66"/>
      <c r="AF76" s="64"/>
      <c r="AG76" s="66"/>
      <c r="AH76" s="69"/>
      <c r="AI76" s="71"/>
      <c r="AJ76" s="73"/>
      <c r="AK76" s="11"/>
      <c r="AL76" s="69"/>
      <c r="AM76" s="64"/>
      <c r="AN76" s="66"/>
      <c r="AO76" s="66"/>
      <c r="AP76" s="65"/>
      <c r="AQ76" s="65"/>
      <c r="AR76" s="65"/>
      <c r="AS76" s="65"/>
      <c r="AT76" s="65"/>
      <c r="AU76" s="65"/>
      <c r="AV76" s="66"/>
      <c r="AW76" s="72"/>
      <c r="AX76" s="72"/>
      <c r="AY76" s="72"/>
      <c r="AZ76" s="72"/>
      <c r="BA76" s="72"/>
      <c r="BB76" s="72"/>
      <c r="BC76" s="66"/>
      <c r="BD76" s="66"/>
      <c r="BE76" s="72"/>
      <c r="BF76" s="66"/>
      <c r="BG76" s="66"/>
      <c r="BH76" s="79"/>
      <c r="BI76" s="70"/>
      <c r="BJ76" s="66"/>
      <c r="BK76" s="64"/>
      <c r="BL76" s="66"/>
      <c r="BM76" s="66"/>
      <c r="BN76" s="66"/>
      <c r="BO76" s="66"/>
      <c r="BP76" s="62"/>
      <c r="BQ76" s="106"/>
      <c r="BR76" s="106"/>
    </row>
    <row r="77" spans="16:70" ht="12" customHeight="1" x14ac:dyDescent="0.15">
      <c r="P77" s="9"/>
      <c r="Q77" s="9"/>
      <c r="W77" s="65"/>
      <c r="X77" s="65"/>
      <c r="Y77" s="67"/>
      <c r="Z77" s="66"/>
      <c r="AA77" s="66"/>
      <c r="AB77" s="66"/>
      <c r="AC77" s="66"/>
      <c r="AD77" s="66"/>
      <c r="AE77" s="66"/>
      <c r="AF77" s="64"/>
      <c r="AG77" s="66"/>
      <c r="AH77" s="69"/>
      <c r="AI77" s="64"/>
      <c r="AJ77" s="69"/>
      <c r="AK77" s="11"/>
      <c r="AL77" s="69"/>
      <c r="AM77" s="64"/>
      <c r="AN77" s="66"/>
      <c r="AO77" s="66"/>
      <c r="AP77" s="65"/>
      <c r="AQ77" s="65"/>
      <c r="AR77" s="65"/>
      <c r="AS77" s="65"/>
      <c r="AT77" s="65"/>
      <c r="AU77" s="65"/>
      <c r="AV77" s="66"/>
      <c r="AW77" s="72"/>
      <c r="AX77" s="72"/>
      <c r="AY77" s="72"/>
      <c r="AZ77" s="72"/>
      <c r="BA77" s="72"/>
      <c r="BB77" s="72"/>
      <c r="BC77" s="66"/>
      <c r="BD77" s="66"/>
      <c r="BE77" s="72"/>
      <c r="BF77" s="66"/>
      <c r="BG77" s="66"/>
      <c r="BH77" s="79"/>
      <c r="BI77" s="70"/>
      <c r="BJ77" s="66"/>
      <c r="BK77" s="64"/>
      <c r="BL77" s="66"/>
      <c r="BM77" s="66"/>
      <c r="BN77" s="66"/>
      <c r="BO77" s="66"/>
      <c r="BP77" s="62"/>
      <c r="BQ77" s="106"/>
      <c r="BR77" s="106"/>
    </row>
    <row r="78" spans="16:70" ht="12" customHeight="1" x14ac:dyDescent="0.15">
      <c r="P78" s="9"/>
      <c r="Q78" s="9"/>
      <c r="W78" s="65"/>
      <c r="X78" s="65"/>
      <c r="Y78" s="67"/>
      <c r="Z78" s="66"/>
      <c r="AA78" s="66"/>
      <c r="AB78" s="66"/>
      <c r="AC78" s="66"/>
      <c r="AD78" s="66"/>
      <c r="AE78" s="66"/>
      <c r="AF78" s="64"/>
      <c r="AG78" s="66"/>
      <c r="AH78" s="69"/>
      <c r="AI78" s="64"/>
      <c r="AJ78" s="69"/>
      <c r="AK78" s="11"/>
      <c r="AL78" s="69"/>
      <c r="AM78" s="64"/>
      <c r="AN78" s="66"/>
      <c r="AO78" s="66"/>
      <c r="AP78" s="65"/>
      <c r="AQ78" s="65"/>
      <c r="AR78" s="65"/>
      <c r="AS78" s="65"/>
      <c r="AT78" s="65"/>
      <c r="AU78" s="65"/>
      <c r="AV78" s="66"/>
      <c r="AW78" s="72"/>
      <c r="AX78" s="72"/>
      <c r="AY78" s="72"/>
      <c r="AZ78" s="72"/>
      <c r="BA78" s="72"/>
      <c r="BB78" s="72"/>
      <c r="BC78" s="66"/>
      <c r="BD78" s="66"/>
      <c r="BE78" s="72"/>
      <c r="BF78" s="66"/>
      <c r="BG78" s="66"/>
      <c r="BH78" s="79"/>
      <c r="BI78" s="70"/>
      <c r="BJ78" s="66"/>
      <c r="BK78" s="64"/>
      <c r="BL78" s="66"/>
      <c r="BM78" s="66"/>
      <c r="BN78" s="66"/>
      <c r="BO78" s="66"/>
      <c r="BP78" s="62"/>
      <c r="BQ78" s="106"/>
      <c r="BR78" s="106"/>
    </row>
    <row r="79" spans="16:70" ht="12" customHeight="1" x14ac:dyDescent="0.15">
      <c r="P79" s="9"/>
      <c r="Q79" s="9"/>
      <c r="W79" s="65"/>
      <c r="X79" s="66"/>
      <c r="Y79" s="66"/>
      <c r="Z79" s="66"/>
      <c r="AA79" s="66"/>
      <c r="AB79" s="66"/>
      <c r="AC79" s="66"/>
      <c r="AD79" s="66"/>
      <c r="AE79" s="66"/>
      <c r="AF79" s="64"/>
      <c r="AG79" s="66"/>
      <c r="AH79" s="69"/>
      <c r="AI79" s="64"/>
      <c r="AJ79" s="69"/>
      <c r="AK79" s="11"/>
      <c r="AL79" s="69"/>
      <c r="AM79" s="64"/>
      <c r="AN79" s="66"/>
      <c r="AO79" s="66"/>
      <c r="AP79" s="65"/>
      <c r="AQ79" s="65"/>
      <c r="AR79" s="65"/>
      <c r="AS79" s="65"/>
      <c r="AT79" s="65"/>
      <c r="AU79" s="65"/>
      <c r="AV79" s="66"/>
      <c r="AW79" s="72"/>
      <c r="AX79" s="72"/>
      <c r="AY79" s="72"/>
      <c r="AZ79" s="72"/>
      <c r="BA79" s="72"/>
      <c r="BB79" s="72"/>
      <c r="BC79" s="66"/>
      <c r="BD79" s="66"/>
      <c r="BE79" s="72"/>
      <c r="BF79" s="66"/>
      <c r="BG79" s="66"/>
      <c r="BH79" s="79"/>
      <c r="BI79" s="70"/>
      <c r="BJ79" s="66"/>
      <c r="BK79" s="64"/>
      <c r="BL79" s="66"/>
      <c r="BM79" s="66"/>
      <c r="BN79" s="66"/>
      <c r="BO79" s="66"/>
      <c r="BP79" s="62"/>
      <c r="BQ79" s="106"/>
      <c r="BR79" s="106"/>
    </row>
    <row r="80" spans="16:70" ht="12" customHeight="1" x14ac:dyDescent="0.15">
      <c r="P80" s="9"/>
      <c r="Q80" s="9"/>
      <c r="W80" s="65"/>
      <c r="X80" s="66"/>
      <c r="Y80" s="66"/>
      <c r="Z80" s="66"/>
      <c r="AA80" s="66"/>
      <c r="AB80" s="66"/>
      <c r="AC80" s="66"/>
      <c r="AD80" s="66"/>
      <c r="AE80" s="66"/>
      <c r="AF80" s="64"/>
      <c r="AG80" s="66"/>
      <c r="AH80" s="69"/>
      <c r="AI80" s="64"/>
      <c r="AJ80" s="69"/>
      <c r="AK80" s="11"/>
      <c r="AL80" s="69"/>
      <c r="AM80" s="64"/>
      <c r="AN80" s="66"/>
      <c r="AO80" s="66"/>
      <c r="AP80" s="65"/>
      <c r="AQ80" s="65"/>
      <c r="AR80" s="65"/>
      <c r="AS80" s="65"/>
      <c r="AT80" s="65"/>
      <c r="AU80" s="65"/>
      <c r="AV80" s="66"/>
      <c r="AW80" s="72"/>
      <c r="AX80" s="72"/>
      <c r="AY80" s="72"/>
      <c r="AZ80" s="72"/>
      <c r="BA80" s="72"/>
      <c r="BB80" s="72"/>
      <c r="BC80" s="66"/>
      <c r="BD80" s="66"/>
      <c r="BE80" s="72"/>
      <c r="BF80" s="66"/>
      <c r="BG80" s="66"/>
      <c r="BH80" s="79"/>
      <c r="BI80" s="70"/>
      <c r="BJ80" s="66"/>
      <c r="BK80" s="64"/>
      <c r="BL80" s="66"/>
      <c r="BM80" s="66"/>
      <c r="BN80" s="66"/>
      <c r="BO80" s="66"/>
      <c r="BP80" s="62"/>
      <c r="BQ80" s="106"/>
      <c r="BR80" s="106"/>
    </row>
    <row r="81" spans="16:71" ht="12" customHeight="1" x14ac:dyDescent="0.15">
      <c r="P81" s="9"/>
      <c r="Q81" s="9"/>
      <c r="W81" s="65"/>
      <c r="X81" s="66"/>
      <c r="Y81" s="66"/>
      <c r="Z81" s="66"/>
      <c r="AA81" s="66"/>
      <c r="AB81" s="66"/>
      <c r="AC81" s="66"/>
      <c r="AD81" s="66"/>
      <c r="AE81" s="66"/>
      <c r="AF81" s="64"/>
      <c r="AG81" s="66"/>
      <c r="AH81" s="69"/>
      <c r="AI81" s="64"/>
      <c r="AJ81" s="69"/>
      <c r="AK81" s="11"/>
      <c r="AL81" s="69"/>
      <c r="AM81" s="64"/>
      <c r="AN81" s="66"/>
      <c r="AO81" s="66"/>
      <c r="AP81" s="65"/>
      <c r="AQ81" s="65"/>
      <c r="AR81" s="65"/>
      <c r="AS81" s="65"/>
      <c r="AT81" s="65"/>
      <c r="AU81" s="65"/>
      <c r="AV81" s="66"/>
      <c r="AW81" s="72"/>
      <c r="AX81" s="72"/>
      <c r="AY81" s="72"/>
      <c r="AZ81" s="72"/>
      <c r="BA81" s="72"/>
      <c r="BB81" s="72"/>
      <c r="BC81" s="66"/>
      <c r="BD81" s="66"/>
      <c r="BE81" s="72"/>
      <c r="BF81" s="66"/>
      <c r="BG81" s="66"/>
      <c r="BH81" s="79"/>
      <c r="BI81" s="70"/>
      <c r="BJ81" s="66"/>
      <c r="BK81" s="64"/>
      <c r="BL81" s="66"/>
      <c r="BM81" s="66"/>
      <c r="BN81" s="66"/>
      <c r="BO81" s="66"/>
      <c r="BP81" s="62"/>
      <c r="BQ81" s="106"/>
      <c r="BR81" s="106"/>
    </row>
    <row r="82" spans="16:71" ht="12" customHeight="1" x14ac:dyDescent="0.15">
      <c r="P82" s="9"/>
      <c r="Q82" s="9"/>
      <c r="W82" s="65"/>
      <c r="X82" s="66"/>
      <c r="Y82" s="66"/>
      <c r="Z82" s="66"/>
      <c r="AA82" s="66"/>
      <c r="AB82" s="66"/>
      <c r="AC82" s="66"/>
      <c r="AD82" s="66"/>
      <c r="AE82" s="66"/>
      <c r="AF82" s="64"/>
      <c r="AG82" s="66"/>
      <c r="AH82" s="69"/>
      <c r="AI82" s="64"/>
      <c r="AJ82" s="69"/>
      <c r="AK82" s="11"/>
      <c r="AL82" s="69"/>
      <c r="AM82" s="64"/>
      <c r="AN82" s="66"/>
      <c r="AO82" s="66"/>
      <c r="AP82" s="65"/>
      <c r="AQ82" s="65"/>
      <c r="AR82" s="65"/>
      <c r="AS82" s="65"/>
      <c r="AT82" s="65"/>
      <c r="AU82" s="65"/>
      <c r="AV82" s="66"/>
      <c r="AW82" s="72"/>
      <c r="AX82" s="72"/>
      <c r="AY82" s="72"/>
      <c r="AZ82" s="72"/>
      <c r="BA82" s="72"/>
      <c r="BB82" s="72"/>
      <c r="BC82" s="66"/>
      <c r="BD82" s="66"/>
      <c r="BE82" s="72"/>
      <c r="BF82" s="66"/>
      <c r="BG82" s="66"/>
      <c r="BH82" s="79"/>
      <c r="BI82" s="70"/>
      <c r="BJ82" s="66"/>
      <c r="BK82" s="64"/>
      <c r="BL82" s="66"/>
      <c r="BM82" s="66"/>
      <c r="BN82" s="66"/>
      <c r="BO82" s="66"/>
      <c r="BP82" s="62"/>
      <c r="BQ82" s="106"/>
      <c r="BR82" s="106"/>
    </row>
    <row r="83" spans="16:71" ht="12" customHeight="1" x14ac:dyDescent="0.15">
      <c r="P83" s="9"/>
      <c r="Q83" s="9"/>
      <c r="W83" s="65"/>
      <c r="X83" s="66"/>
      <c r="Y83" s="66"/>
      <c r="Z83" s="66"/>
      <c r="AA83" s="66"/>
      <c r="AB83" s="66"/>
      <c r="AC83" s="66"/>
      <c r="AD83" s="66"/>
      <c r="AE83" s="66"/>
      <c r="AF83" s="64"/>
      <c r="AG83" s="66"/>
      <c r="AH83" s="69"/>
      <c r="AI83" s="64"/>
      <c r="AJ83" s="69"/>
      <c r="AK83" s="11"/>
      <c r="AL83" s="69"/>
      <c r="AM83" s="64"/>
      <c r="AN83" s="66"/>
      <c r="AO83" s="66"/>
      <c r="AP83" s="65"/>
      <c r="AQ83" s="65"/>
      <c r="AR83" s="65"/>
      <c r="AS83" s="65"/>
      <c r="AT83" s="65"/>
      <c r="AU83" s="65"/>
      <c r="AV83" s="66"/>
      <c r="AW83" s="72"/>
      <c r="AX83" s="72"/>
      <c r="AY83" s="72"/>
      <c r="AZ83" s="72"/>
      <c r="BA83" s="72"/>
      <c r="BB83" s="72"/>
      <c r="BC83" s="66"/>
      <c r="BD83" s="66"/>
      <c r="BE83" s="72"/>
      <c r="BF83" s="66"/>
      <c r="BG83" s="66"/>
      <c r="BH83" s="79"/>
      <c r="BI83" s="70"/>
      <c r="BJ83" s="66"/>
      <c r="BK83" s="64"/>
      <c r="BL83" s="66"/>
      <c r="BM83" s="66"/>
      <c r="BN83" s="66"/>
      <c r="BO83" s="66"/>
      <c r="BP83" s="62"/>
      <c r="BQ83" s="106"/>
      <c r="BR83" s="106"/>
    </row>
    <row r="84" spans="16:71" ht="12" customHeight="1" x14ac:dyDescent="0.15">
      <c r="P84" s="9"/>
      <c r="Q84" s="9"/>
      <c r="W84" s="65"/>
      <c r="X84" s="66"/>
      <c r="Y84" s="66"/>
      <c r="Z84" s="66"/>
      <c r="AA84" s="66"/>
      <c r="AB84" s="66"/>
      <c r="AC84" s="66"/>
      <c r="AD84" s="66"/>
      <c r="AE84" s="66"/>
      <c r="AF84" s="64"/>
      <c r="AG84" s="66"/>
      <c r="AH84" s="69"/>
      <c r="AI84" s="64"/>
      <c r="AJ84" s="69"/>
      <c r="AK84" s="11"/>
      <c r="AL84" s="69"/>
      <c r="AM84" s="64"/>
      <c r="AN84" s="66"/>
      <c r="AO84" s="66"/>
      <c r="AP84" s="65"/>
      <c r="AQ84" s="65"/>
      <c r="AR84" s="65"/>
      <c r="AS84" s="65"/>
      <c r="AT84" s="65"/>
      <c r="AU84" s="65"/>
      <c r="AV84" s="66"/>
      <c r="AW84" s="72"/>
      <c r="AX84" s="72"/>
      <c r="AY84" s="72"/>
      <c r="AZ84" s="72"/>
      <c r="BA84" s="72"/>
      <c r="BB84" s="72"/>
      <c r="BC84" s="66"/>
      <c r="BD84" s="66"/>
      <c r="BE84" s="72"/>
      <c r="BF84" s="66"/>
      <c r="BG84" s="66"/>
      <c r="BH84" s="79"/>
      <c r="BI84" s="70"/>
      <c r="BJ84" s="66"/>
      <c r="BK84" s="64"/>
      <c r="BL84" s="66"/>
      <c r="BM84" s="66"/>
      <c r="BN84" s="66"/>
      <c r="BO84" s="66"/>
      <c r="BP84" s="62"/>
      <c r="BQ84" s="106"/>
      <c r="BR84" s="106"/>
    </row>
    <row r="85" spans="16:71" ht="12" customHeight="1" x14ac:dyDescent="0.15">
      <c r="P85" s="9"/>
      <c r="Q85" s="9"/>
      <c r="W85" s="65"/>
      <c r="X85" s="66"/>
      <c r="Y85" s="66"/>
      <c r="Z85" s="66"/>
      <c r="AA85" s="66"/>
      <c r="AB85" s="66"/>
      <c r="AC85" s="66"/>
      <c r="AD85" s="66"/>
      <c r="AE85" s="66"/>
      <c r="AF85" s="64"/>
      <c r="AG85" s="66"/>
      <c r="AH85" s="69"/>
      <c r="AI85" s="64"/>
      <c r="AJ85" s="69"/>
      <c r="AK85" s="11"/>
      <c r="AL85" s="69"/>
      <c r="AM85" s="64"/>
      <c r="AN85" s="66"/>
      <c r="AO85" s="66"/>
      <c r="AP85" s="65"/>
      <c r="AQ85" s="65"/>
      <c r="AR85" s="65"/>
      <c r="AS85" s="65"/>
      <c r="AT85" s="65"/>
      <c r="AU85" s="65"/>
      <c r="AV85" s="66"/>
      <c r="AW85" s="72"/>
      <c r="AX85" s="72"/>
      <c r="AY85" s="72"/>
      <c r="AZ85" s="72"/>
      <c r="BA85" s="72"/>
      <c r="BB85" s="72"/>
      <c r="BC85" s="66"/>
      <c r="BD85" s="66"/>
      <c r="BE85" s="72"/>
      <c r="BF85" s="66"/>
      <c r="BG85" s="66"/>
      <c r="BH85" s="79"/>
      <c r="BI85" s="70"/>
      <c r="BJ85" s="66"/>
      <c r="BK85" s="64"/>
      <c r="BL85" s="66"/>
      <c r="BM85" s="66"/>
      <c r="BN85" s="66"/>
      <c r="BO85" s="66"/>
      <c r="BP85" s="62"/>
      <c r="BQ85" s="106"/>
      <c r="BR85" s="106"/>
    </row>
    <row r="86" spans="16:71" ht="12" customHeight="1" x14ac:dyDescent="0.15">
      <c r="P86" s="9"/>
      <c r="Q86" s="9"/>
      <c r="W86" s="65"/>
      <c r="X86" s="66"/>
      <c r="Y86" s="66"/>
      <c r="Z86" s="66"/>
      <c r="AA86" s="66"/>
      <c r="AB86" s="66"/>
      <c r="AC86" s="66"/>
      <c r="AD86" s="66"/>
      <c r="AE86" s="66"/>
      <c r="AF86" s="64"/>
      <c r="AG86" s="66"/>
      <c r="AH86" s="69"/>
      <c r="AI86" s="64"/>
      <c r="AJ86" s="69"/>
      <c r="AK86" s="11"/>
      <c r="AL86" s="65"/>
      <c r="AM86" s="65"/>
      <c r="AN86" s="66"/>
      <c r="AO86" s="66"/>
      <c r="AP86" s="65"/>
      <c r="AQ86" s="65"/>
      <c r="AR86" s="65"/>
      <c r="AS86" s="65"/>
      <c r="AT86" s="65"/>
      <c r="AU86" s="65"/>
      <c r="AV86" s="64"/>
      <c r="AW86" s="72"/>
      <c r="AX86" s="72"/>
      <c r="AY86" s="72"/>
      <c r="AZ86" s="72"/>
      <c r="BA86" s="72"/>
      <c r="BB86" s="72"/>
      <c r="BC86" s="66"/>
      <c r="BD86" s="66"/>
      <c r="BE86" s="72"/>
      <c r="BF86" s="66"/>
      <c r="BG86" s="66"/>
      <c r="BH86" s="79"/>
      <c r="BI86" s="70"/>
      <c r="BJ86" s="66"/>
      <c r="BK86" s="64"/>
      <c r="BL86" s="66"/>
      <c r="BM86" s="66"/>
      <c r="BN86" s="66"/>
      <c r="BO86" s="66"/>
      <c r="BP86" s="62"/>
      <c r="BQ86" s="106"/>
      <c r="BR86" s="106"/>
    </row>
    <row r="87" spans="16:71" ht="12" customHeight="1" x14ac:dyDescent="0.15">
      <c r="P87" s="9"/>
      <c r="Q87" s="9"/>
      <c r="W87" s="66"/>
      <c r="X87" s="66"/>
      <c r="Y87" s="66"/>
      <c r="Z87" s="66"/>
      <c r="AA87" s="66"/>
      <c r="AB87" s="66"/>
      <c r="AC87" s="66"/>
      <c r="AD87" s="66"/>
      <c r="AE87" s="66"/>
      <c r="AF87" s="64"/>
      <c r="AG87" s="66"/>
      <c r="AH87" s="69"/>
      <c r="AI87" s="64"/>
      <c r="AJ87" s="69"/>
      <c r="AK87" s="11"/>
      <c r="AL87" s="69"/>
      <c r="AM87" s="63"/>
      <c r="AN87" s="62"/>
      <c r="AO87" s="66"/>
      <c r="AP87" s="65"/>
      <c r="AQ87" s="65"/>
      <c r="AR87" s="65"/>
      <c r="AS87" s="65"/>
      <c r="AT87" s="65"/>
      <c r="AU87" s="65"/>
      <c r="AV87" s="66"/>
      <c r="AW87" s="72"/>
      <c r="AX87" s="72"/>
      <c r="AY87" s="72"/>
      <c r="AZ87" s="72"/>
      <c r="BA87" s="72"/>
      <c r="BB87" s="72"/>
      <c r="BC87" s="66"/>
      <c r="BD87" s="66"/>
      <c r="BE87" s="72"/>
      <c r="BF87" s="66"/>
      <c r="BG87" s="66"/>
      <c r="BH87" s="79"/>
      <c r="BI87" s="70"/>
      <c r="BJ87" s="66"/>
      <c r="BK87" s="64"/>
      <c r="BL87" s="66"/>
      <c r="BM87" s="70"/>
      <c r="BN87" s="70"/>
      <c r="BO87" s="70"/>
      <c r="BP87" s="70"/>
      <c r="BQ87" s="78"/>
      <c r="BR87" s="78"/>
      <c r="BS87" s="65"/>
    </row>
    <row r="88" spans="16:71" ht="12" customHeight="1" x14ac:dyDescent="0.15">
      <c r="P88" s="9"/>
      <c r="Q88" s="9"/>
      <c r="W88" s="66"/>
      <c r="X88" s="66"/>
      <c r="Y88" s="66"/>
      <c r="Z88" s="66"/>
      <c r="AA88" s="66"/>
      <c r="AB88" s="66"/>
      <c r="AC88" s="66"/>
      <c r="AD88" s="66"/>
      <c r="AE88" s="66"/>
      <c r="AF88" s="64"/>
      <c r="AG88" s="66"/>
      <c r="AH88" s="69"/>
      <c r="AI88" s="64"/>
      <c r="AJ88" s="69"/>
      <c r="AK88" s="11"/>
      <c r="AL88" s="69"/>
      <c r="AM88" s="63"/>
      <c r="AN88" s="62"/>
      <c r="AO88" s="66"/>
      <c r="AP88" s="65"/>
      <c r="AQ88" s="65"/>
      <c r="AR88" s="65"/>
      <c r="AS88" s="65"/>
      <c r="AT88" s="65"/>
      <c r="AU88" s="65"/>
      <c r="AV88" s="66"/>
      <c r="AW88" s="72"/>
      <c r="AX88" s="72"/>
      <c r="AY88" s="72"/>
      <c r="AZ88" s="72"/>
      <c r="BA88" s="72"/>
      <c r="BB88" s="72"/>
      <c r="BC88" s="66"/>
      <c r="BD88" s="66"/>
      <c r="BE88" s="72"/>
      <c r="BF88" s="66"/>
      <c r="BG88" s="66"/>
      <c r="BH88" s="79"/>
      <c r="BI88" s="70"/>
      <c r="BJ88" s="66"/>
      <c r="BK88" s="64"/>
      <c r="BL88" s="66"/>
      <c r="BM88" s="70"/>
      <c r="BN88" s="70"/>
      <c r="BO88" s="70"/>
      <c r="BP88" s="70"/>
      <c r="BQ88" s="78"/>
      <c r="BR88" s="78"/>
      <c r="BS88" s="65"/>
    </row>
    <row r="89" spans="16:71" ht="12" customHeight="1" x14ac:dyDescent="0.15">
      <c r="P89" s="9"/>
      <c r="Q89" s="9"/>
      <c r="W89" s="66"/>
      <c r="X89" s="66"/>
      <c r="Y89" s="66"/>
      <c r="Z89" s="66"/>
      <c r="AA89" s="66"/>
      <c r="AB89" s="66"/>
      <c r="AC89" s="66"/>
      <c r="AD89" s="66"/>
      <c r="AE89" s="66"/>
      <c r="AF89" s="64"/>
      <c r="AG89" s="66"/>
      <c r="AH89" s="69"/>
      <c r="AI89" s="64"/>
      <c r="AJ89" s="69"/>
      <c r="AK89" s="11"/>
      <c r="AL89" s="69"/>
      <c r="AM89" s="63"/>
      <c r="AN89" s="62"/>
      <c r="AO89" s="66"/>
      <c r="AP89" s="65"/>
      <c r="AQ89" s="65"/>
      <c r="AR89" s="65"/>
      <c r="AS89" s="65"/>
      <c r="AT89" s="65"/>
      <c r="AU89" s="65"/>
      <c r="AV89" s="66"/>
      <c r="AW89" s="72"/>
      <c r="AX89" s="72"/>
      <c r="AY89" s="72"/>
      <c r="AZ89" s="72"/>
      <c r="BA89" s="72"/>
      <c r="BB89" s="72"/>
      <c r="BC89" s="66"/>
      <c r="BD89" s="66"/>
      <c r="BE89" s="72"/>
      <c r="BF89" s="66"/>
      <c r="BG89" s="66"/>
      <c r="BH89" s="64"/>
      <c r="BI89" s="66"/>
      <c r="BJ89" s="66"/>
      <c r="BK89" s="64"/>
      <c r="BL89" s="66"/>
      <c r="BM89" s="70"/>
      <c r="BN89" s="70"/>
      <c r="BO89" s="70"/>
      <c r="BP89" s="70"/>
      <c r="BQ89" s="78"/>
      <c r="BR89" s="78"/>
      <c r="BS89" s="65"/>
    </row>
    <row r="90" spans="16:71" ht="12" customHeight="1" x14ac:dyDescent="0.15">
      <c r="P90" s="9"/>
      <c r="Q90" s="9"/>
      <c r="W90" s="66"/>
      <c r="X90" s="66"/>
      <c r="Y90" s="66"/>
      <c r="Z90" s="66"/>
      <c r="AA90" s="66"/>
      <c r="AB90" s="66"/>
      <c r="AC90" s="66"/>
      <c r="AD90" s="66"/>
      <c r="AE90" s="66"/>
      <c r="AF90" s="64"/>
      <c r="AG90" s="66"/>
      <c r="AH90" s="69"/>
      <c r="AI90" s="64"/>
      <c r="AJ90" s="69"/>
      <c r="AK90" s="11"/>
      <c r="AL90" s="69"/>
      <c r="AM90" s="63"/>
      <c r="AN90" s="62"/>
      <c r="AO90" s="66"/>
      <c r="AP90" s="65"/>
      <c r="AQ90" s="65"/>
      <c r="AR90" s="65"/>
      <c r="AS90" s="65"/>
      <c r="AT90" s="65"/>
      <c r="AU90" s="65"/>
      <c r="AV90" s="66"/>
      <c r="AW90" s="64"/>
      <c r="AX90" s="64"/>
      <c r="AY90" s="64"/>
      <c r="AZ90" s="64"/>
      <c r="BA90" s="64"/>
      <c r="BB90" s="64"/>
      <c r="BC90" s="66"/>
      <c r="BD90" s="66"/>
      <c r="BE90" s="64"/>
      <c r="BF90" s="66"/>
      <c r="BG90" s="66"/>
      <c r="BH90" s="64"/>
      <c r="BI90" s="66"/>
      <c r="BJ90" s="66"/>
      <c r="BK90" s="64"/>
      <c r="BL90" s="66"/>
      <c r="BM90" s="70"/>
      <c r="BN90" s="70"/>
      <c r="BO90" s="70"/>
      <c r="BP90" s="70"/>
      <c r="BQ90" s="78"/>
      <c r="BR90" s="78"/>
      <c r="BS90" s="65"/>
    </row>
    <row r="91" spans="16:71" ht="12" customHeight="1" x14ac:dyDescent="0.15">
      <c r="P91" s="9"/>
      <c r="Q91" s="9"/>
      <c r="W91" s="66"/>
      <c r="X91" s="66"/>
      <c r="Y91" s="66"/>
      <c r="Z91" s="66"/>
      <c r="AA91" s="66"/>
      <c r="AB91" s="66"/>
      <c r="AC91" s="66"/>
      <c r="AD91" s="66"/>
      <c r="AE91" s="66"/>
      <c r="AF91" s="64"/>
      <c r="AG91" s="66"/>
      <c r="AH91" s="69"/>
      <c r="AI91" s="64"/>
      <c r="AJ91" s="69"/>
      <c r="AK91" s="11"/>
      <c r="AL91" s="69"/>
      <c r="AM91" s="63"/>
      <c r="AN91" s="62"/>
      <c r="AO91" s="66"/>
      <c r="AP91" s="65"/>
      <c r="AQ91" s="65"/>
      <c r="AR91" s="65"/>
      <c r="AS91" s="65"/>
      <c r="AT91" s="65"/>
      <c r="AU91" s="65"/>
      <c r="AV91" s="66"/>
      <c r="AW91" s="64"/>
      <c r="AX91" s="64"/>
      <c r="AY91" s="64"/>
      <c r="AZ91" s="64"/>
      <c r="BA91" s="64"/>
      <c r="BB91" s="64"/>
      <c r="BC91" s="66"/>
      <c r="BD91" s="66"/>
      <c r="BE91" s="64"/>
      <c r="BF91" s="66"/>
      <c r="BG91" s="66"/>
      <c r="BH91" s="64"/>
      <c r="BI91" s="66"/>
      <c r="BJ91" s="66"/>
      <c r="BK91" s="64"/>
      <c r="BL91" s="66"/>
      <c r="BM91" s="70"/>
      <c r="BN91" s="70"/>
      <c r="BO91" s="70"/>
      <c r="BP91" s="70"/>
      <c r="BQ91" s="78"/>
      <c r="BR91" s="78"/>
      <c r="BS91" s="65"/>
    </row>
    <row r="92" spans="16:71" ht="12" customHeight="1" x14ac:dyDescent="0.15">
      <c r="P92" s="9"/>
      <c r="Q92" s="9"/>
      <c r="W92" s="66"/>
      <c r="X92" s="66"/>
      <c r="Y92" s="66"/>
      <c r="Z92" s="66"/>
      <c r="AA92" s="66"/>
      <c r="AB92" s="66"/>
      <c r="AC92" s="66"/>
      <c r="AD92" s="66"/>
      <c r="AE92" s="66"/>
      <c r="AF92" s="64"/>
      <c r="AG92" s="66"/>
      <c r="AH92" s="69"/>
      <c r="AI92" s="64"/>
      <c r="AJ92" s="69"/>
      <c r="AK92" s="11"/>
      <c r="AL92" s="69"/>
      <c r="AM92" s="63"/>
      <c r="AN92" s="62"/>
      <c r="AO92" s="66"/>
      <c r="AP92" s="68"/>
      <c r="AQ92" s="68"/>
      <c r="AR92" s="68"/>
      <c r="AS92" s="68"/>
      <c r="AT92" s="68"/>
      <c r="AU92" s="68"/>
      <c r="AV92" s="66"/>
      <c r="AW92" s="64"/>
      <c r="AX92" s="64"/>
      <c r="AY92" s="64"/>
      <c r="AZ92" s="64"/>
      <c r="BA92" s="64"/>
      <c r="BB92" s="64"/>
      <c r="BC92" s="66"/>
      <c r="BD92" s="66"/>
      <c r="BE92" s="64"/>
      <c r="BF92" s="66"/>
      <c r="BG92" s="66"/>
      <c r="BH92" s="64"/>
      <c r="BI92" s="66"/>
      <c r="BJ92" s="66"/>
      <c r="BK92" s="64"/>
      <c r="BL92" s="66"/>
      <c r="BM92" s="70"/>
      <c r="BN92" s="70"/>
      <c r="BO92" s="70"/>
      <c r="BP92" s="70"/>
      <c r="BQ92" s="78"/>
      <c r="BR92" s="78"/>
      <c r="BS92" s="65"/>
    </row>
    <row r="93" spans="16:71" ht="12" customHeight="1" x14ac:dyDescent="0.15">
      <c r="P93" s="9"/>
      <c r="Q93" s="9"/>
      <c r="W93" s="66"/>
      <c r="X93" s="65"/>
      <c r="Y93" s="67"/>
      <c r="Z93" s="66"/>
      <c r="AA93" s="66"/>
      <c r="AB93" s="66"/>
      <c r="AC93" s="66"/>
      <c r="AD93" s="66"/>
      <c r="AE93" s="66"/>
      <c r="AF93" s="64"/>
      <c r="AG93" s="66"/>
      <c r="AH93" s="69"/>
      <c r="AI93" s="64"/>
      <c r="AJ93" s="69"/>
      <c r="AK93" s="11"/>
      <c r="AL93" s="69"/>
      <c r="AM93" s="63"/>
      <c r="AN93" s="62"/>
      <c r="AO93" s="66"/>
      <c r="AP93" s="65"/>
      <c r="AQ93" s="65"/>
      <c r="AR93" s="65"/>
      <c r="AS93" s="65"/>
      <c r="AT93" s="65"/>
      <c r="AU93" s="65"/>
      <c r="AV93" s="66"/>
      <c r="AW93" s="64"/>
      <c r="AX93" s="64"/>
      <c r="AY93" s="64"/>
      <c r="AZ93" s="64"/>
      <c r="BA93" s="64"/>
      <c r="BB93" s="64"/>
      <c r="BC93" s="66"/>
      <c r="BD93" s="66"/>
      <c r="BE93" s="64"/>
      <c r="BF93" s="66"/>
      <c r="BG93" s="66"/>
      <c r="BH93" s="64"/>
      <c r="BI93" s="66"/>
      <c r="BJ93" s="66"/>
      <c r="BK93" s="64"/>
      <c r="BL93" s="66"/>
      <c r="BM93" s="66"/>
      <c r="BN93" s="66"/>
      <c r="BO93" s="66"/>
      <c r="BP93" s="62"/>
      <c r="BQ93" s="106"/>
      <c r="BR93" s="106"/>
    </row>
    <row r="94" spans="16:71" ht="12" customHeight="1" x14ac:dyDescent="0.15">
      <c r="P94" s="9"/>
      <c r="Q94" s="9"/>
      <c r="W94" s="66"/>
      <c r="X94" s="66"/>
      <c r="Y94" s="66"/>
      <c r="Z94" s="66"/>
      <c r="AA94" s="66"/>
      <c r="AB94" s="66"/>
      <c r="AC94" s="66"/>
      <c r="AD94" s="66"/>
      <c r="AE94" s="66"/>
      <c r="AF94" s="64"/>
      <c r="AG94" s="66"/>
      <c r="AH94" s="69"/>
      <c r="AI94" s="64"/>
      <c r="AJ94" s="69"/>
      <c r="AK94" s="11"/>
      <c r="AL94" s="69"/>
      <c r="AM94" s="63"/>
      <c r="AN94" s="62"/>
      <c r="AO94" s="66"/>
      <c r="AP94" s="65"/>
      <c r="AQ94" s="65"/>
      <c r="AR94" s="65"/>
      <c r="AS94" s="65"/>
      <c r="AT94" s="65"/>
      <c r="AU94" s="65"/>
      <c r="AV94" s="66"/>
      <c r="AW94" s="64"/>
      <c r="AX94" s="64"/>
      <c r="AY94" s="64"/>
      <c r="AZ94" s="64"/>
      <c r="BA94" s="64"/>
      <c r="BB94" s="64"/>
      <c r="BC94" s="66"/>
      <c r="BD94" s="66"/>
      <c r="BE94" s="64"/>
      <c r="BF94" s="66"/>
      <c r="BG94" s="66"/>
      <c r="BH94" s="64"/>
      <c r="BI94" s="66"/>
      <c r="BJ94" s="66"/>
      <c r="BK94" s="64"/>
      <c r="BL94" s="66"/>
      <c r="BM94" s="66"/>
      <c r="BN94" s="66"/>
      <c r="BO94" s="66"/>
      <c r="BP94" s="62"/>
      <c r="BQ94" s="106"/>
      <c r="BR94" s="106"/>
    </row>
    <row r="95" spans="16:71" ht="12" customHeight="1" x14ac:dyDescent="0.15">
      <c r="P95" s="9"/>
      <c r="Q95" s="9"/>
      <c r="W95" s="66"/>
      <c r="X95" s="66"/>
      <c r="Y95" s="66"/>
      <c r="Z95" s="66"/>
      <c r="AA95" s="66"/>
      <c r="AB95" s="66"/>
      <c r="AC95" s="66"/>
      <c r="AD95" s="66"/>
      <c r="AE95" s="66"/>
      <c r="AF95" s="64"/>
      <c r="AG95" s="66"/>
      <c r="AH95" s="69"/>
      <c r="AI95" s="64"/>
      <c r="AJ95" s="69"/>
      <c r="AK95" s="11"/>
      <c r="AL95" s="69"/>
      <c r="AM95" s="63"/>
      <c r="AN95" s="62"/>
      <c r="AO95" s="66"/>
      <c r="AP95" s="65"/>
      <c r="AQ95" s="65"/>
      <c r="AR95" s="65"/>
      <c r="AS95" s="65"/>
      <c r="AT95" s="65"/>
      <c r="AU95" s="65"/>
      <c r="AV95" s="66"/>
      <c r="AW95" s="64"/>
      <c r="AX95" s="64"/>
      <c r="AY95" s="64"/>
      <c r="AZ95" s="64"/>
      <c r="BA95" s="64"/>
      <c r="BB95" s="64"/>
      <c r="BC95" s="66"/>
      <c r="BD95" s="66"/>
      <c r="BE95" s="64"/>
      <c r="BF95" s="66"/>
      <c r="BG95" s="66"/>
      <c r="BH95" s="64"/>
      <c r="BI95" s="66"/>
      <c r="BJ95" s="66"/>
      <c r="BK95" s="64"/>
      <c r="BL95" s="66"/>
      <c r="BM95" s="66"/>
      <c r="BN95" s="66"/>
      <c r="BO95" s="66"/>
      <c r="BP95" s="62"/>
      <c r="BQ95" s="106"/>
      <c r="BR95" s="106"/>
    </row>
    <row r="96" spans="16:71" ht="12" customHeight="1" x14ac:dyDescent="0.15">
      <c r="P96" s="9"/>
      <c r="Q96" s="9"/>
      <c r="W96" s="66"/>
      <c r="X96" s="66"/>
      <c r="Y96" s="66"/>
      <c r="Z96" s="66"/>
      <c r="AA96" s="66"/>
      <c r="AB96" s="66"/>
      <c r="AC96" s="66"/>
      <c r="AD96" s="66"/>
      <c r="AE96" s="66"/>
      <c r="AF96" s="64"/>
      <c r="AG96" s="66"/>
      <c r="AH96" s="69"/>
      <c r="AI96" s="64"/>
      <c r="AJ96" s="69"/>
      <c r="AK96" s="11"/>
      <c r="AL96" s="69"/>
      <c r="AM96" s="63"/>
      <c r="AN96" s="62"/>
      <c r="AO96" s="66"/>
      <c r="AP96" s="65"/>
      <c r="AQ96" s="65"/>
      <c r="AR96" s="65"/>
      <c r="AS96" s="65"/>
      <c r="AT96" s="65"/>
      <c r="AU96" s="65"/>
      <c r="AV96" s="66"/>
      <c r="AW96" s="64"/>
      <c r="AX96" s="64"/>
      <c r="AY96" s="64"/>
      <c r="AZ96" s="64"/>
      <c r="BA96" s="64"/>
      <c r="BB96" s="64"/>
      <c r="BC96" s="66"/>
      <c r="BD96" s="66"/>
      <c r="BE96" s="64"/>
      <c r="BF96" s="66"/>
      <c r="BG96" s="66"/>
      <c r="BH96" s="64"/>
      <c r="BI96" s="66"/>
      <c r="BJ96" s="66"/>
      <c r="BK96" s="64"/>
      <c r="BL96" s="66"/>
      <c r="BM96" s="66"/>
      <c r="BN96" s="66"/>
      <c r="BO96" s="66"/>
      <c r="BP96" s="62"/>
      <c r="BQ96" s="106"/>
      <c r="BR96" s="106"/>
    </row>
    <row r="97" spans="16:70" ht="12" customHeight="1" x14ac:dyDescent="0.15">
      <c r="P97" s="9"/>
      <c r="Q97" s="9"/>
      <c r="W97" s="66"/>
      <c r="X97" s="66"/>
      <c r="Y97" s="66"/>
      <c r="Z97" s="66"/>
      <c r="AA97" s="66"/>
      <c r="AB97" s="66"/>
      <c r="AC97" s="66"/>
      <c r="AD97" s="66"/>
      <c r="AE97" s="66"/>
      <c r="AF97" s="64"/>
      <c r="AG97" s="66"/>
      <c r="AH97" s="69"/>
      <c r="AI97" s="64"/>
      <c r="AJ97" s="69"/>
      <c r="AK97" s="11"/>
      <c r="AL97" s="69"/>
      <c r="AM97" s="63"/>
      <c r="AN97" s="62"/>
      <c r="AO97" s="66"/>
      <c r="AP97" s="65"/>
      <c r="AQ97" s="65"/>
      <c r="AR97" s="65"/>
      <c r="AS97" s="65"/>
      <c r="AT97" s="65"/>
      <c r="AU97" s="65"/>
      <c r="AV97" s="66"/>
      <c r="AW97" s="64"/>
      <c r="AX97" s="64"/>
      <c r="AY97" s="64"/>
      <c r="AZ97" s="64"/>
      <c r="BA97" s="64"/>
      <c r="BB97" s="64"/>
      <c r="BC97" s="66"/>
      <c r="BD97" s="66"/>
      <c r="BE97" s="64"/>
      <c r="BF97" s="66"/>
      <c r="BG97" s="66"/>
      <c r="BH97" s="64"/>
      <c r="BI97" s="66"/>
      <c r="BJ97" s="66"/>
      <c r="BK97" s="64"/>
      <c r="BL97" s="66"/>
      <c r="BM97" s="66"/>
      <c r="BN97" s="66"/>
      <c r="BO97" s="66"/>
      <c r="BP97" s="62"/>
      <c r="BQ97" s="106"/>
      <c r="BR97" s="106"/>
    </row>
    <row r="98" spans="16:70" ht="12" customHeight="1" x14ac:dyDescent="0.15">
      <c r="P98" s="9"/>
      <c r="Q98" s="9"/>
      <c r="W98" s="66"/>
      <c r="X98" s="66"/>
      <c r="Y98" s="66"/>
      <c r="Z98" s="66"/>
      <c r="AA98" s="66"/>
      <c r="AB98" s="66"/>
      <c r="AC98" s="66"/>
      <c r="AD98" s="66"/>
      <c r="AE98" s="66"/>
      <c r="AF98" s="64"/>
      <c r="AG98" s="66"/>
      <c r="AH98" s="69"/>
      <c r="AI98" s="64"/>
      <c r="AJ98" s="69"/>
      <c r="AK98" s="11"/>
      <c r="AL98" s="69"/>
      <c r="AM98" s="63"/>
      <c r="AN98" s="62"/>
      <c r="AO98" s="66"/>
      <c r="AP98" s="65"/>
      <c r="AQ98" s="65"/>
      <c r="AR98" s="65"/>
      <c r="AS98" s="65"/>
      <c r="AT98" s="65"/>
      <c r="AU98" s="65"/>
      <c r="AV98" s="66"/>
      <c r="AW98" s="64"/>
      <c r="AX98" s="64"/>
      <c r="AY98" s="64"/>
      <c r="AZ98" s="64"/>
      <c r="BA98" s="64"/>
      <c r="BB98" s="64"/>
      <c r="BC98" s="66"/>
      <c r="BD98" s="66"/>
      <c r="BE98" s="64"/>
      <c r="BF98" s="66"/>
      <c r="BG98" s="66"/>
      <c r="BH98" s="64"/>
      <c r="BI98" s="66"/>
      <c r="BJ98" s="66"/>
      <c r="BK98" s="64"/>
      <c r="BL98" s="66"/>
      <c r="BM98" s="66"/>
      <c r="BN98" s="66"/>
      <c r="BO98" s="66"/>
      <c r="BP98" s="62"/>
      <c r="BQ98" s="106"/>
      <c r="BR98" s="106"/>
    </row>
    <row r="99" spans="16:70" ht="12" customHeight="1" x14ac:dyDescent="0.15">
      <c r="P99" s="9"/>
      <c r="Q99" s="9"/>
      <c r="W99" s="66"/>
      <c r="X99" s="66"/>
      <c r="Y99" s="66"/>
      <c r="Z99" s="66"/>
      <c r="AA99" s="66"/>
      <c r="AB99" s="66"/>
      <c r="AC99" s="66"/>
      <c r="AD99" s="66"/>
      <c r="AE99" s="66"/>
      <c r="AF99" s="64"/>
      <c r="AG99" s="66"/>
      <c r="AH99" s="69"/>
      <c r="AI99" s="64"/>
      <c r="AJ99" s="69"/>
      <c r="AK99" s="11"/>
      <c r="AL99" s="69"/>
      <c r="AM99" s="63"/>
      <c r="AN99" s="62"/>
      <c r="AO99" s="66"/>
      <c r="AP99" s="65"/>
      <c r="AQ99" s="65"/>
      <c r="AR99" s="65"/>
      <c r="AS99" s="65"/>
      <c r="AT99" s="65"/>
      <c r="AU99" s="65"/>
      <c r="AV99" s="66"/>
      <c r="AW99" s="64"/>
      <c r="AX99" s="64"/>
      <c r="AY99" s="64"/>
      <c r="AZ99" s="64"/>
      <c r="BA99" s="64"/>
      <c r="BB99" s="64"/>
      <c r="BC99" s="66"/>
      <c r="BD99" s="66"/>
      <c r="BE99" s="64"/>
      <c r="BF99" s="66"/>
      <c r="BG99" s="66"/>
      <c r="BH99" s="64"/>
      <c r="BI99" s="66"/>
      <c r="BJ99" s="66"/>
      <c r="BK99" s="64"/>
      <c r="BL99" s="66"/>
      <c r="BM99" s="66"/>
      <c r="BN99" s="66"/>
      <c r="BO99" s="66"/>
      <c r="BP99" s="62"/>
      <c r="BQ99" s="106"/>
      <c r="BR99" s="106"/>
    </row>
    <row r="100" spans="16:70" ht="12" customHeight="1" x14ac:dyDescent="0.15">
      <c r="P100" s="9"/>
      <c r="Q100" s="9"/>
      <c r="W100" s="66"/>
      <c r="X100" s="66"/>
      <c r="Y100" s="66"/>
      <c r="Z100" s="66"/>
      <c r="AA100" s="66"/>
      <c r="AB100" s="66"/>
      <c r="AC100" s="66"/>
      <c r="AD100" s="66"/>
      <c r="AE100" s="66"/>
      <c r="AF100" s="64"/>
      <c r="AG100" s="66"/>
      <c r="AH100" s="69"/>
      <c r="AI100" s="64"/>
      <c r="AJ100" s="69"/>
      <c r="AK100" s="11"/>
      <c r="AL100" s="69"/>
      <c r="AM100" s="63"/>
      <c r="AN100" s="62"/>
      <c r="AO100" s="66"/>
      <c r="AP100" s="65"/>
      <c r="AQ100" s="65"/>
      <c r="AR100" s="65"/>
      <c r="AS100" s="65"/>
      <c r="AT100" s="65"/>
      <c r="AU100" s="65"/>
      <c r="AV100" s="66"/>
      <c r="AW100" s="64"/>
      <c r="AX100" s="64"/>
      <c r="AY100" s="64"/>
      <c r="AZ100" s="64"/>
      <c r="BA100" s="64"/>
      <c r="BB100" s="64"/>
      <c r="BC100" s="66"/>
      <c r="BD100" s="66"/>
      <c r="BE100" s="64"/>
      <c r="BF100" s="66"/>
      <c r="BG100" s="66"/>
      <c r="BH100" s="64"/>
      <c r="BI100" s="66"/>
      <c r="BJ100" s="66"/>
      <c r="BK100" s="64"/>
      <c r="BL100" s="66"/>
      <c r="BM100" s="66"/>
      <c r="BN100" s="66"/>
      <c r="BO100" s="66"/>
      <c r="BP100" s="62"/>
      <c r="BQ100" s="106"/>
      <c r="BR100" s="106"/>
    </row>
    <row r="101" spans="16:70" ht="12" customHeight="1" x14ac:dyDescent="0.15">
      <c r="P101" s="9"/>
      <c r="Q101" s="9"/>
      <c r="W101" s="66"/>
      <c r="X101" s="66"/>
      <c r="Y101" s="66"/>
      <c r="Z101" s="66"/>
      <c r="AA101" s="66"/>
      <c r="AB101" s="66"/>
      <c r="AC101" s="66"/>
      <c r="AD101" s="66"/>
      <c r="AE101" s="66"/>
      <c r="AF101" s="64"/>
      <c r="AG101" s="66"/>
      <c r="AH101" s="69"/>
      <c r="AI101" s="64"/>
      <c r="AJ101" s="69"/>
      <c r="AK101" s="11"/>
      <c r="AL101" s="69"/>
      <c r="AM101" s="63"/>
      <c r="AN101" s="62"/>
      <c r="AO101" s="66"/>
      <c r="AP101" s="65"/>
      <c r="AQ101" s="65"/>
      <c r="AR101" s="65"/>
      <c r="AS101" s="65"/>
      <c r="AT101" s="65"/>
      <c r="AU101" s="65"/>
      <c r="AV101" s="66"/>
      <c r="AW101" s="64"/>
      <c r="AX101" s="64"/>
      <c r="AY101" s="64"/>
      <c r="AZ101" s="64"/>
      <c r="BA101" s="64"/>
      <c r="BB101" s="64"/>
      <c r="BC101" s="66"/>
      <c r="BD101" s="66"/>
      <c r="BE101" s="64"/>
      <c r="BF101" s="66"/>
      <c r="BG101" s="66"/>
      <c r="BH101" s="64"/>
      <c r="BI101" s="66"/>
      <c r="BJ101" s="66"/>
      <c r="BK101" s="64"/>
      <c r="BL101" s="66"/>
      <c r="BM101" s="66"/>
      <c r="BN101" s="66"/>
      <c r="BO101" s="66"/>
      <c r="BP101" s="62"/>
      <c r="BQ101" s="106"/>
      <c r="BR101" s="106"/>
    </row>
    <row r="102" spans="16:70" ht="12" customHeight="1" x14ac:dyDescent="0.15">
      <c r="P102" s="9"/>
      <c r="Q102" s="9"/>
      <c r="W102" s="66"/>
      <c r="X102" s="66"/>
      <c r="Y102" s="66"/>
      <c r="Z102" s="66"/>
      <c r="AA102" s="64"/>
      <c r="AB102" s="66"/>
      <c r="AC102" s="66"/>
      <c r="AD102" s="66"/>
      <c r="AE102" s="66"/>
      <c r="AF102" s="64"/>
      <c r="AG102" s="66"/>
      <c r="AH102" s="69"/>
      <c r="AI102" s="64"/>
      <c r="AJ102" s="69"/>
      <c r="AK102" s="11"/>
      <c r="AL102" s="69"/>
      <c r="AM102" s="63"/>
      <c r="AN102" s="62"/>
      <c r="AO102" s="66"/>
      <c r="AP102" s="65"/>
      <c r="AQ102" s="65"/>
      <c r="AR102" s="65"/>
      <c r="AS102" s="65"/>
      <c r="AT102" s="65"/>
      <c r="AU102" s="65"/>
      <c r="AV102" s="66"/>
      <c r="AW102" s="64"/>
      <c r="AX102" s="64"/>
      <c r="AY102" s="64"/>
      <c r="AZ102" s="64"/>
      <c r="BA102" s="64"/>
      <c r="BB102" s="64"/>
      <c r="BC102" s="66"/>
      <c r="BD102" s="66"/>
      <c r="BE102" s="64"/>
      <c r="BF102" s="66"/>
      <c r="BG102" s="66"/>
      <c r="BH102" s="64"/>
      <c r="BI102" s="66"/>
      <c r="BJ102" s="66"/>
      <c r="BK102" s="64"/>
      <c r="BL102" s="66"/>
      <c r="BM102" s="66"/>
      <c r="BN102" s="66"/>
      <c r="BO102" s="66"/>
      <c r="BP102" s="62"/>
      <c r="BQ102" s="106"/>
      <c r="BR102" s="106"/>
    </row>
    <row r="103" spans="16:70" ht="12" customHeight="1" x14ac:dyDescent="0.15">
      <c r="P103" s="9"/>
      <c r="Q103" s="9"/>
      <c r="W103" s="66"/>
      <c r="X103" s="66"/>
      <c r="Y103" s="66"/>
      <c r="Z103" s="66"/>
      <c r="AA103" s="66"/>
      <c r="AB103" s="66"/>
      <c r="AC103" s="66"/>
      <c r="AD103" s="66"/>
      <c r="AE103" s="66"/>
      <c r="AF103" s="64"/>
      <c r="AG103" s="66"/>
      <c r="AH103" s="69"/>
      <c r="AI103" s="64"/>
      <c r="AJ103" s="69"/>
      <c r="AK103" s="11"/>
      <c r="AL103" s="69"/>
      <c r="AM103" s="63"/>
      <c r="AN103" s="62"/>
      <c r="AO103" s="66"/>
      <c r="AP103" s="65"/>
      <c r="AQ103" s="65"/>
      <c r="AR103" s="65"/>
      <c r="AS103" s="65"/>
      <c r="AT103" s="65"/>
      <c r="AU103" s="65"/>
      <c r="AV103" s="66"/>
      <c r="AW103" s="64"/>
      <c r="AX103" s="64"/>
      <c r="AY103" s="64"/>
      <c r="AZ103" s="64"/>
      <c r="BA103" s="64"/>
      <c r="BB103" s="64"/>
      <c r="BC103" s="66"/>
      <c r="BD103" s="66"/>
      <c r="BE103" s="64"/>
      <c r="BF103" s="66"/>
      <c r="BG103" s="66"/>
      <c r="BH103" s="64"/>
      <c r="BI103" s="66"/>
      <c r="BJ103" s="66"/>
      <c r="BK103" s="64"/>
      <c r="BL103" s="66"/>
      <c r="BM103" s="66"/>
      <c r="BN103" s="66"/>
      <c r="BO103" s="66"/>
      <c r="BP103" s="62"/>
      <c r="BQ103" s="106"/>
      <c r="BR103" s="106"/>
    </row>
    <row r="104" spans="16:70" ht="12" customHeight="1" x14ac:dyDescent="0.15">
      <c r="P104" s="9"/>
      <c r="Q104" s="9"/>
      <c r="W104" s="66"/>
      <c r="X104" s="66"/>
      <c r="Y104" s="66"/>
      <c r="Z104" s="66"/>
      <c r="AA104" s="66"/>
      <c r="AB104" s="66"/>
      <c r="AC104" s="66"/>
      <c r="AD104" s="66"/>
      <c r="AE104" s="66"/>
      <c r="AF104" s="64"/>
      <c r="AG104" s="66"/>
      <c r="AH104" s="69"/>
      <c r="AI104" s="64"/>
      <c r="AJ104" s="69"/>
      <c r="AK104" s="11"/>
      <c r="AL104" s="69"/>
      <c r="AM104" s="63"/>
      <c r="AN104" s="62"/>
      <c r="AO104" s="66"/>
      <c r="AP104" s="65"/>
      <c r="AQ104" s="65"/>
      <c r="AR104" s="65"/>
      <c r="AS104" s="65"/>
      <c r="AT104" s="65"/>
      <c r="AU104" s="65"/>
      <c r="AV104" s="66"/>
      <c r="AW104" s="64"/>
      <c r="AX104" s="64"/>
      <c r="AY104" s="64"/>
      <c r="AZ104" s="64"/>
      <c r="BA104" s="64"/>
      <c r="BB104" s="64"/>
      <c r="BC104" s="66"/>
      <c r="BD104" s="66"/>
      <c r="BE104" s="64"/>
      <c r="BF104" s="66"/>
      <c r="BG104" s="66"/>
      <c r="BH104" s="64"/>
      <c r="BI104" s="66"/>
      <c r="BJ104" s="66"/>
      <c r="BK104" s="64"/>
      <c r="BL104" s="66"/>
      <c r="BM104" s="66"/>
      <c r="BN104" s="66"/>
      <c r="BO104" s="66"/>
      <c r="BP104" s="62"/>
      <c r="BQ104" s="106"/>
      <c r="BR104" s="106"/>
    </row>
    <row r="105" spans="16:70" ht="12" customHeight="1" x14ac:dyDescent="0.15">
      <c r="P105" s="9"/>
      <c r="Q105" s="9"/>
      <c r="W105" s="66"/>
      <c r="X105" s="66"/>
      <c r="Y105" s="66"/>
      <c r="Z105" s="66"/>
      <c r="AA105" s="66"/>
      <c r="AB105" s="66"/>
      <c r="AC105" s="66"/>
      <c r="AD105" s="66"/>
      <c r="AE105" s="66"/>
      <c r="AF105" s="64"/>
      <c r="AG105" s="66"/>
      <c r="AH105" s="69"/>
      <c r="AI105" s="64"/>
      <c r="AJ105" s="69"/>
      <c r="AK105" s="11"/>
      <c r="AL105" s="69"/>
      <c r="AM105" s="63"/>
      <c r="AN105" s="62"/>
      <c r="AO105" s="66"/>
      <c r="AP105" s="65"/>
      <c r="AQ105" s="65"/>
      <c r="AR105" s="65"/>
      <c r="AS105" s="65"/>
      <c r="AT105" s="65"/>
      <c r="AU105" s="65"/>
      <c r="AV105" s="66"/>
      <c r="AW105" s="64"/>
      <c r="AX105" s="64"/>
      <c r="AY105" s="64"/>
      <c r="AZ105" s="64"/>
      <c r="BA105" s="64"/>
      <c r="BB105" s="64"/>
      <c r="BC105" s="66"/>
      <c r="BD105" s="66"/>
      <c r="BE105" s="64"/>
      <c r="BF105" s="66"/>
      <c r="BG105" s="66"/>
      <c r="BH105" s="64"/>
      <c r="BI105" s="66"/>
      <c r="BJ105" s="66"/>
      <c r="BK105" s="64"/>
      <c r="BL105" s="66"/>
      <c r="BM105" s="66"/>
      <c r="BN105" s="66"/>
      <c r="BO105" s="66"/>
      <c r="BP105" s="62"/>
      <c r="BQ105" s="106"/>
      <c r="BR105" s="106"/>
    </row>
    <row r="106" spans="16:70" ht="12" customHeight="1" x14ac:dyDescent="0.15">
      <c r="P106" s="9"/>
      <c r="Q106" s="9"/>
      <c r="W106" s="66"/>
      <c r="X106" s="66"/>
      <c r="Y106" s="66"/>
      <c r="Z106" s="66"/>
      <c r="AA106" s="66"/>
      <c r="AB106" s="66"/>
      <c r="AC106" s="66"/>
      <c r="AD106" s="66"/>
      <c r="AE106" s="66"/>
      <c r="AF106" s="64"/>
      <c r="AG106" s="66"/>
      <c r="AH106" s="69"/>
      <c r="AI106" s="64"/>
      <c r="AJ106" s="69"/>
      <c r="AK106" s="11"/>
      <c r="AL106" s="69"/>
      <c r="AM106" s="63"/>
      <c r="AN106" s="62"/>
      <c r="AO106" s="66"/>
      <c r="AP106" s="65"/>
      <c r="AQ106" s="65"/>
      <c r="AR106" s="65"/>
      <c r="AS106" s="65"/>
      <c r="AT106" s="65"/>
      <c r="AU106" s="65"/>
      <c r="AV106" s="66"/>
      <c r="AW106" s="64"/>
      <c r="AX106" s="64"/>
      <c r="AY106" s="64"/>
      <c r="AZ106" s="64"/>
      <c r="BA106" s="64"/>
      <c r="BB106" s="64"/>
      <c r="BC106" s="66"/>
      <c r="BD106" s="66"/>
      <c r="BE106" s="64"/>
      <c r="BF106" s="66"/>
      <c r="BG106" s="66"/>
      <c r="BH106" s="64"/>
      <c r="BI106" s="66"/>
      <c r="BJ106" s="66"/>
      <c r="BK106" s="64"/>
      <c r="BL106" s="66"/>
      <c r="BM106" s="66"/>
      <c r="BN106" s="66"/>
      <c r="BO106" s="66"/>
      <c r="BP106" s="62"/>
      <c r="BQ106" s="106"/>
      <c r="BR106" s="106"/>
    </row>
    <row r="107" spans="16:70" ht="12" customHeight="1" x14ac:dyDescent="0.15">
      <c r="P107" s="9"/>
      <c r="Q107" s="9"/>
      <c r="W107" s="66"/>
      <c r="X107" s="66"/>
      <c r="Y107" s="66"/>
      <c r="Z107" s="66"/>
      <c r="AA107" s="66"/>
      <c r="AB107" s="66"/>
      <c r="AC107" s="66"/>
      <c r="AD107" s="66"/>
      <c r="AE107" s="66"/>
      <c r="AF107" s="64"/>
      <c r="AG107" s="66"/>
      <c r="AH107" s="69"/>
      <c r="AI107" s="64"/>
      <c r="AJ107" s="69"/>
      <c r="AK107" s="11"/>
      <c r="AL107" s="69"/>
      <c r="AM107" s="63"/>
      <c r="AN107" s="62"/>
      <c r="AO107" s="66"/>
      <c r="AP107" s="65"/>
      <c r="AQ107" s="65"/>
      <c r="AR107" s="65"/>
      <c r="AS107" s="65"/>
      <c r="AT107" s="65"/>
      <c r="AU107" s="65"/>
      <c r="AV107" s="66"/>
      <c r="AW107" s="64"/>
      <c r="AX107" s="64"/>
      <c r="AY107" s="64"/>
      <c r="AZ107" s="64"/>
      <c r="BA107" s="64"/>
      <c r="BB107" s="64"/>
      <c r="BC107" s="66"/>
      <c r="BD107" s="66"/>
      <c r="BE107" s="64"/>
      <c r="BF107" s="66"/>
      <c r="BG107" s="66"/>
      <c r="BH107" s="64"/>
      <c r="BI107" s="66"/>
      <c r="BJ107" s="66"/>
      <c r="BK107" s="63"/>
      <c r="BL107" s="62"/>
      <c r="BM107" s="66"/>
      <c r="BN107" s="66"/>
      <c r="BO107" s="66"/>
      <c r="BP107" s="62"/>
      <c r="BQ107" s="106"/>
      <c r="BR107" s="106"/>
    </row>
    <row r="108" spans="16:70" ht="12" customHeight="1" x14ac:dyDescent="0.15">
      <c r="P108" s="9"/>
      <c r="Q108" s="9"/>
      <c r="W108" s="66"/>
      <c r="X108" s="66"/>
      <c r="Y108" s="66"/>
      <c r="Z108" s="66"/>
      <c r="AA108" s="66"/>
      <c r="AB108" s="66"/>
      <c r="AC108" s="66"/>
      <c r="AD108" s="66"/>
      <c r="AE108" s="66"/>
      <c r="AF108" s="64"/>
      <c r="AG108" s="66"/>
      <c r="AH108" s="69"/>
      <c r="AI108" s="64"/>
      <c r="AJ108" s="69"/>
      <c r="AK108" s="11"/>
      <c r="AL108" s="69"/>
      <c r="AM108" s="63"/>
      <c r="AN108" s="62"/>
      <c r="AO108" s="66"/>
      <c r="AP108" s="65"/>
      <c r="AQ108" s="65"/>
      <c r="AR108" s="65"/>
      <c r="AS108" s="65"/>
      <c r="AT108" s="65"/>
      <c r="AU108" s="65"/>
      <c r="AV108" s="66"/>
      <c r="AW108" s="64"/>
      <c r="AX108" s="64"/>
      <c r="AY108" s="64"/>
      <c r="AZ108" s="64"/>
      <c r="BA108" s="64"/>
      <c r="BB108" s="64"/>
      <c r="BC108" s="66"/>
      <c r="BD108" s="66"/>
      <c r="BE108" s="64"/>
      <c r="BF108" s="66"/>
      <c r="BG108" s="66"/>
      <c r="BH108" s="64"/>
      <c r="BI108" s="66"/>
      <c r="BJ108" s="66"/>
      <c r="BK108" s="63"/>
      <c r="BL108" s="62"/>
      <c r="BM108" s="66"/>
      <c r="BN108" s="66"/>
      <c r="BO108" s="66"/>
      <c r="BP108" s="62"/>
      <c r="BQ108" s="106"/>
      <c r="BR108" s="106"/>
    </row>
    <row r="109" spans="16:70" ht="12" customHeight="1" x14ac:dyDescent="0.15">
      <c r="P109" s="9"/>
      <c r="Q109" s="9"/>
      <c r="W109" s="66"/>
      <c r="X109" s="66"/>
      <c r="Y109" s="66"/>
      <c r="Z109" s="66"/>
      <c r="AA109" s="66"/>
      <c r="AB109" s="66"/>
      <c r="AC109" s="66"/>
      <c r="AD109" s="66"/>
      <c r="AE109" s="66"/>
      <c r="AF109" s="64"/>
      <c r="AG109" s="66"/>
      <c r="AH109" s="69"/>
      <c r="AI109" s="64"/>
      <c r="AJ109" s="69"/>
      <c r="AK109" s="11"/>
      <c r="AL109" s="69"/>
      <c r="AM109" s="63"/>
      <c r="AN109" s="62"/>
      <c r="AO109" s="66"/>
      <c r="AP109" s="65"/>
      <c r="AQ109" s="65"/>
      <c r="AR109" s="65"/>
      <c r="AS109" s="65"/>
      <c r="AT109" s="65"/>
      <c r="AU109" s="65"/>
      <c r="AV109" s="66"/>
      <c r="AW109" s="64"/>
      <c r="AX109" s="64"/>
      <c r="AY109" s="64"/>
      <c r="AZ109" s="64"/>
      <c r="BA109" s="64"/>
      <c r="BB109" s="64"/>
      <c r="BC109" s="66"/>
      <c r="BD109" s="66"/>
      <c r="BE109" s="64"/>
      <c r="BF109" s="66"/>
      <c r="BG109" s="66"/>
      <c r="BH109" s="64"/>
      <c r="BI109" s="66"/>
      <c r="BJ109" s="66"/>
      <c r="BK109" s="63"/>
      <c r="BL109" s="62"/>
      <c r="BM109" s="66"/>
      <c r="BN109" s="66"/>
      <c r="BO109" s="66"/>
      <c r="BP109" s="62"/>
      <c r="BQ109" s="106"/>
      <c r="BR109" s="106"/>
    </row>
    <row r="110" spans="16:70" ht="12" customHeight="1" x14ac:dyDescent="0.15">
      <c r="P110" s="9"/>
      <c r="Q110" s="9"/>
      <c r="W110" s="66"/>
      <c r="X110" s="66"/>
      <c r="Y110" s="66"/>
      <c r="Z110" s="66"/>
      <c r="AA110" s="66"/>
      <c r="AB110" s="66"/>
      <c r="AC110" s="66"/>
      <c r="AD110" s="66"/>
      <c r="AE110" s="66"/>
      <c r="AF110" s="64"/>
      <c r="AG110" s="66"/>
      <c r="AH110" s="69"/>
      <c r="AI110" s="64"/>
      <c r="AJ110" s="69"/>
      <c r="AK110" s="11"/>
      <c r="AL110" s="69"/>
      <c r="AM110" s="63"/>
      <c r="AN110" s="62"/>
      <c r="AO110" s="66"/>
      <c r="AP110" s="65"/>
      <c r="AQ110" s="65"/>
      <c r="AR110" s="65"/>
      <c r="AS110" s="65"/>
      <c r="AT110" s="65"/>
      <c r="AU110" s="65"/>
      <c r="AV110" s="66"/>
      <c r="AW110" s="64"/>
      <c r="AX110" s="64"/>
      <c r="AY110" s="64"/>
      <c r="AZ110" s="64"/>
      <c r="BA110" s="64"/>
      <c r="BB110" s="64"/>
      <c r="BC110" s="66"/>
      <c r="BD110" s="66"/>
      <c r="BE110" s="64"/>
      <c r="BF110" s="66"/>
      <c r="BG110" s="66"/>
      <c r="BH110" s="64"/>
      <c r="BI110" s="66"/>
      <c r="BJ110" s="66"/>
      <c r="BK110" s="63"/>
      <c r="BL110" s="62"/>
      <c r="BM110" s="66"/>
      <c r="BN110" s="66"/>
      <c r="BO110" s="66"/>
      <c r="BP110" s="62"/>
      <c r="BQ110" s="106"/>
      <c r="BR110" s="106"/>
    </row>
    <row r="111" spans="16:70" ht="12" customHeight="1" x14ac:dyDescent="0.15">
      <c r="P111" s="9"/>
      <c r="Q111" s="9"/>
      <c r="W111" s="66"/>
      <c r="X111" s="66"/>
      <c r="Y111" s="66"/>
      <c r="Z111" s="66"/>
      <c r="AA111" s="66"/>
      <c r="AB111" s="66"/>
      <c r="AC111" s="66"/>
      <c r="AD111" s="66"/>
      <c r="AE111" s="66"/>
      <c r="AF111" s="64"/>
      <c r="AG111" s="66"/>
      <c r="AH111" s="69"/>
      <c r="AI111" s="64"/>
      <c r="AJ111" s="69"/>
      <c r="AK111" s="11"/>
      <c r="AL111" s="69"/>
      <c r="AM111" s="63"/>
      <c r="AN111" s="62"/>
      <c r="AO111" s="66"/>
      <c r="AP111" s="65"/>
      <c r="AQ111" s="65"/>
      <c r="AR111" s="65"/>
      <c r="AS111" s="65"/>
      <c r="AT111" s="65"/>
      <c r="AU111" s="65"/>
      <c r="AV111" s="66"/>
      <c r="AW111" s="64"/>
      <c r="AX111" s="64"/>
      <c r="AY111" s="64"/>
      <c r="AZ111" s="64"/>
      <c r="BA111" s="64"/>
      <c r="BB111" s="64"/>
      <c r="BC111" s="66"/>
      <c r="BD111" s="66"/>
      <c r="BE111" s="64"/>
      <c r="BF111" s="66"/>
      <c r="BG111" s="66"/>
      <c r="BH111" s="64"/>
      <c r="BI111" s="66"/>
      <c r="BJ111" s="66"/>
      <c r="BK111" s="63"/>
      <c r="BL111" s="62"/>
      <c r="BM111" s="66"/>
      <c r="BN111" s="66"/>
      <c r="BO111" s="66"/>
      <c r="BP111" s="62"/>
      <c r="BQ111" s="106"/>
      <c r="BR111" s="106"/>
    </row>
    <row r="112" spans="16:70" ht="12" customHeight="1" x14ac:dyDescent="0.15">
      <c r="P112" s="9"/>
      <c r="Q112" s="9"/>
      <c r="W112" s="66"/>
      <c r="X112" s="66"/>
      <c r="Y112" s="66"/>
      <c r="Z112" s="66"/>
      <c r="AA112" s="66"/>
      <c r="AB112" s="66"/>
      <c r="AC112" s="66"/>
      <c r="AD112" s="66"/>
      <c r="AE112" s="66"/>
      <c r="AF112" s="64"/>
      <c r="AG112" s="66"/>
      <c r="AH112" s="69"/>
      <c r="AI112" s="64"/>
      <c r="AJ112" s="69"/>
      <c r="AK112" s="11"/>
      <c r="AL112" s="69"/>
      <c r="AM112" s="63"/>
      <c r="AN112" s="62"/>
      <c r="AO112" s="66"/>
      <c r="AP112" s="65"/>
      <c r="AQ112" s="65"/>
      <c r="AR112" s="65"/>
      <c r="AS112" s="65"/>
      <c r="AT112" s="65"/>
      <c r="AU112" s="65"/>
      <c r="AV112" s="66"/>
      <c r="AW112" s="64"/>
      <c r="AX112" s="64"/>
      <c r="AY112" s="64"/>
      <c r="AZ112" s="64"/>
      <c r="BA112" s="64"/>
      <c r="BB112" s="64"/>
      <c r="BC112" s="66"/>
      <c r="BD112" s="66"/>
      <c r="BE112" s="64"/>
      <c r="BF112" s="66"/>
      <c r="BG112" s="66"/>
      <c r="BH112" s="64"/>
      <c r="BI112" s="66"/>
      <c r="BJ112" s="66"/>
      <c r="BK112" s="63"/>
      <c r="BL112" s="62"/>
      <c r="BM112" s="66"/>
      <c r="BN112" s="66"/>
      <c r="BO112" s="66"/>
      <c r="BP112" s="62"/>
      <c r="BQ112" s="106"/>
      <c r="BR112" s="106"/>
    </row>
    <row r="113" spans="16:70" ht="12" customHeight="1" x14ac:dyDescent="0.15">
      <c r="P113" s="9"/>
      <c r="Q113" s="9"/>
      <c r="W113" s="66"/>
      <c r="X113" s="66"/>
      <c r="Y113" s="66"/>
      <c r="Z113" s="66"/>
      <c r="AA113" s="66"/>
      <c r="AB113" s="66"/>
      <c r="AC113" s="66"/>
      <c r="AD113" s="66"/>
      <c r="AE113" s="66"/>
      <c r="AF113" s="63"/>
      <c r="AG113" s="62"/>
      <c r="AH113" s="69"/>
      <c r="AI113" s="64"/>
      <c r="AJ113" s="69"/>
      <c r="AK113" s="11"/>
      <c r="AL113" s="69"/>
      <c r="AM113" s="63"/>
      <c r="AN113" s="62"/>
      <c r="AO113" s="66"/>
      <c r="AP113" s="65"/>
      <c r="AQ113" s="65"/>
      <c r="AR113" s="65"/>
      <c r="AS113" s="65"/>
      <c r="AT113" s="65"/>
      <c r="AU113" s="65"/>
      <c r="AV113" s="66"/>
      <c r="AW113" s="64"/>
      <c r="AX113" s="64"/>
      <c r="AY113" s="64"/>
      <c r="AZ113" s="64"/>
      <c r="BA113" s="64"/>
      <c r="BB113" s="64"/>
      <c r="BC113" s="66"/>
      <c r="BD113" s="66"/>
      <c r="BE113" s="64"/>
      <c r="BF113" s="66"/>
      <c r="BG113" s="66"/>
      <c r="BH113" s="64"/>
      <c r="BI113" s="66"/>
      <c r="BJ113" s="66"/>
      <c r="BK113" s="63"/>
      <c r="BL113" s="62"/>
      <c r="BM113" s="66"/>
      <c r="BN113" s="66"/>
      <c r="BO113" s="66"/>
      <c r="BP113" s="62"/>
      <c r="BQ113" s="106"/>
      <c r="BR113" s="106"/>
    </row>
    <row r="114" spans="16:70" ht="12" customHeight="1" x14ac:dyDescent="0.15">
      <c r="P114" s="9"/>
      <c r="Q114" s="9"/>
      <c r="W114" s="66"/>
      <c r="X114" s="66"/>
      <c r="Y114" s="66"/>
      <c r="Z114" s="66"/>
      <c r="AA114" s="66"/>
      <c r="AB114" s="66"/>
      <c r="AC114" s="66"/>
      <c r="AD114" s="66"/>
      <c r="AE114" s="66"/>
      <c r="AF114" s="63"/>
      <c r="AG114" s="62"/>
      <c r="AH114" s="69"/>
      <c r="AI114" s="64"/>
      <c r="AJ114" s="69"/>
      <c r="AK114" s="11"/>
      <c r="AL114" s="69"/>
      <c r="AM114" s="63"/>
      <c r="AN114" s="62"/>
      <c r="AO114" s="66"/>
      <c r="AP114" s="65"/>
      <c r="AQ114" s="65"/>
      <c r="AR114" s="65"/>
      <c r="AS114" s="65"/>
      <c r="AT114" s="65"/>
      <c r="AU114" s="65"/>
      <c r="AV114" s="66"/>
      <c r="AW114" s="64"/>
      <c r="AX114" s="64"/>
      <c r="AY114" s="64"/>
      <c r="AZ114" s="64"/>
      <c r="BA114" s="64"/>
      <c r="BB114" s="64"/>
      <c r="BC114" s="66"/>
      <c r="BD114" s="66"/>
      <c r="BE114" s="64"/>
      <c r="BF114" s="66"/>
      <c r="BG114" s="66"/>
      <c r="BH114" s="64"/>
      <c r="BI114" s="66"/>
      <c r="BJ114" s="66"/>
      <c r="BK114" s="63"/>
      <c r="BL114" s="62"/>
      <c r="BM114" s="66"/>
      <c r="BN114" s="66"/>
      <c r="BO114" s="66"/>
      <c r="BP114" s="62"/>
      <c r="BQ114" s="106"/>
      <c r="BR114" s="106"/>
    </row>
    <row r="115" spans="16:70" ht="12" customHeight="1" x14ac:dyDescent="0.15">
      <c r="P115" s="9"/>
      <c r="Q115" s="9"/>
      <c r="W115" s="66"/>
      <c r="X115" s="66"/>
      <c r="Y115" s="66"/>
      <c r="Z115" s="66"/>
      <c r="AA115" s="66"/>
      <c r="AB115" s="66"/>
      <c r="AC115" s="66"/>
      <c r="AD115" s="66"/>
      <c r="AE115" s="66"/>
      <c r="AF115" s="63"/>
      <c r="AG115" s="62"/>
      <c r="AH115" s="69"/>
      <c r="AI115" s="64"/>
      <c r="AJ115" s="69"/>
      <c r="AK115" s="11"/>
      <c r="AL115" s="69"/>
      <c r="AM115" s="63"/>
      <c r="AN115" s="62"/>
      <c r="AO115" s="66"/>
      <c r="AP115" s="65"/>
      <c r="AQ115" s="65"/>
      <c r="AR115" s="65"/>
      <c r="AS115" s="65"/>
      <c r="AT115" s="65"/>
      <c r="AU115" s="65"/>
      <c r="AV115" s="66"/>
      <c r="AW115" s="64"/>
      <c r="AX115" s="64"/>
      <c r="AY115" s="64"/>
      <c r="AZ115" s="64"/>
      <c r="BA115" s="64"/>
      <c r="BB115" s="64"/>
      <c r="BC115" s="66"/>
      <c r="BD115" s="66"/>
      <c r="BE115" s="64"/>
      <c r="BF115" s="66"/>
      <c r="BG115" s="66"/>
      <c r="BH115" s="64"/>
      <c r="BI115" s="66"/>
      <c r="BJ115" s="66"/>
      <c r="BK115" s="63"/>
      <c r="BL115" s="62"/>
      <c r="BM115" s="66"/>
      <c r="BN115" s="66"/>
      <c r="BO115" s="66"/>
      <c r="BP115" s="62"/>
      <c r="BQ115" s="106"/>
      <c r="BR115" s="106"/>
    </row>
    <row r="116" spans="16:70" ht="12" customHeight="1" x14ac:dyDescent="0.15">
      <c r="P116" s="9"/>
      <c r="Q116" s="9"/>
      <c r="W116" s="66"/>
      <c r="X116" s="66"/>
      <c r="Y116" s="66"/>
      <c r="Z116" s="66"/>
      <c r="AA116" s="66"/>
      <c r="AB116" s="66"/>
      <c r="AC116" s="66"/>
      <c r="AD116" s="66"/>
      <c r="AE116" s="66"/>
      <c r="AF116" s="63"/>
      <c r="AG116" s="62"/>
      <c r="AH116" s="69"/>
      <c r="AI116" s="64"/>
      <c r="AJ116" s="69"/>
      <c r="AK116" s="11"/>
      <c r="AL116" s="69"/>
      <c r="AM116" s="63"/>
      <c r="AN116" s="62"/>
      <c r="AO116" s="66"/>
      <c r="AP116" s="65"/>
      <c r="AQ116" s="65"/>
      <c r="AR116" s="65"/>
      <c r="AS116" s="65"/>
      <c r="AT116" s="65"/>
      <c r="AU116" s="65"/>
      <c r="AV116" s="66"/>
      <c r="AW116" s="64"/>
      <c r="AX116" s="64"/>
      <c r="AY116" s="64"/>
      <c r="AZ116" s="64"/>
      <c r="BA116" s="64"/>
      <c r="BB116" s="64"/>
      <c r="BC116" s="66"/>
      <c r="BD116" s="66"/>
      <c r="BE116" s="64"/>
      <c r="BF116" s="66"/>
      <c r="BG116" s="66"/>
      <c r="BH116" s="64"/>
      <c r="BI116" s="66"/>
      <c r="BJ116" s="66"/>
      <c r="BK116" s="63"/>
      <c r="BL116" s="62"/>
      <c r="BM116" s="66"/>
      <c r="BN116" s="66"/>
      <c r="BO116" s="66"/>
      <c r="BP116" s="62"/>
      <c r="BQ116" s="106"/>
      <c r="BR116" s="106"/>
    </row>
    <row r="117" spans="16:70" ht="12" customHeight="1" x14ac:dyDescent="0.15">
      <c r="P117" s="9"/>
      <c r="Q117" s="9"/>
      <c r="W117" s="66"/>
      <c r="X117" s="66"/>
      <c r="Y117" s="66"/>
      <c r="Z117" s="66"/>
      <c r="AA117" s="66"/>
      <c r="AB117" s="66"/>
      <c r="AC117" s="66"/>
      <c r="AD117" s="66"/>
      <c r="AE117" s="66"/>
      <c r="AF117" s="63"/>
      <c r="AG117" s="62"/>
      <c r="AH117" s="69"/>
      <c r="AI117" s="64"/>
      <c r="AJ117" s="69"/>
      <c r="AK117" s="11"/>
      <c r="AL117" s="69"/>
      <c r="AM117" s="63"/>
      <c r="AN117" s="62"/>
      <c r="AO117" s="66"/>
      <c r="AP117" s="65"/>
      <c r="AQ117" s="65"/>
      <c r="AR117" s="65"/>
      <c r="AS117" s="65"/>
      <c r="AT117" s="65"/>
      <c r="AU117" s="65"/>
      <c r="AV117" s="66"/>
      <c r="AW117" s="64"/>
      <c r="AX117" s="64"/>
      <c r="AY117" s="64"/>
      <c r="AZ117" s="64"/>
      <c r="BA117" s="64"/>
      <c r="BB117" s="64"/>
      <c r="BC117" s="66"/>
      <c r="BD117" s="66"/>
      <c r="BE117" s="64"/>
      <c r="BF117" s="66"/>
      <c r="BG117" s="66"/>
      <c r="BH117" s="64"/>
      <c r="BI117" s="66"/>
      <c r="BJ117" s="66"/>
      <c r="BK117" s="63"/>
      <c r="BL117" s="62"/>
      <c r="BM117" s="66"/>
      <c r="BN117" s="66"/>
      <c r="BO117" s="66"/>
      <c r="BP117" s="62"/>
      <c r="BQ117" s="106"/>
      <c r="BR117" s="106"/>
    </row>
    <row r="118" spans="16:70" ht="12" customHeight="1" x14ac:dyDescent="0.15">
      <c r="P118" s="9"/>
      <c r="Q118" s="9"/>
      <c r="W118" s="66"/>
      <c r="X118" s="66"/>
      <c r="Y118" s="66"/>
      <c r="Z118" s="66"/>
      <c r="AA118" s="66"/>
      <c r="AB118" s="66"/>
      <c r="AC118" s="66"/>
      <c r="AD118" s="66"/>
      <c r="AE118" s="66"/>
      <c r="AF118" s="63"/>
      <c r="AG118" s="62"/>
      <c r="AH118" s="69"/>
      <c r="AI118" s="64"/>
      <c r="AJ118" s="69"/>
      <c r="AK118" s="11"/>
      <c r="AL118" s="69"/>
      <c r="AM118" s="63"/>
      <c r="AN118" s="62"/>
      <c r="AO118" s="66"/>
      <c r="AP118" s="65"/>
      <c r="AQ118" s="65"/>
      <c r="AR118" s="65"/>
      <c r="AS118" s="65"/>
      <c r="AT118" s="65"/>
      <c r="AU118" s="65"/>
      <c r="AV118" s="66"/>
      <c r="AW118" s="64"/>
      <c r="AX118" s="64"/>
      <c r="AY118" s="64"/>
      <c r="AZ118" s="64"/>
      <c r="BA118" s="64"/>
      <c r="BB118" s="64"/>
      <c r="BC118" s="66"/>
      <c r="BD118" s="66"/>
      <c r="BE118" s="64"/>
      <c r="BF118" s="66"/>
      <c r="BG118" s="66"/>
      <c r="BH118" s="64"/>
      <c r="BI118" s="66"/>
      <c r="BJ118" s="66"/>
      <c r="BK118" s="63"/>
      <c r="BL118" s="62"/>
      <c r="BM118" s="66"/>
      <c r="BN118" s="66"/>
      <c r="BO118" s="66"/>
      <c r="BP118" s="62"/>
      <c r="BQ118" s="106"/>
      <c r="BR118" s="106"/>
    </row>
    <row r="119" spans="16:70" ht="12" customHeight="1" x14ac:dyDescent="0.15">
      <c r="P119" s="9"/>
      <c r="Q119" s="9"/>
      <c r="W119" s="66"/>
      <c r="X119" s="66"/>
      <c r="Y119" s="66"/>
      <c r="Z119" s="66"/>
      <c r="AA119" s="66"/>
      <c r="AB119" s="66"/>
      <c r="AC119" s="66"/>
      <c r="AD119" s="66"/>
      <c r="AE119" s="66"/>
      <c r="AF119" s="63"/>
      <c r="AG119" s="62"/>
      <c r="AH119" s="69"/>
      <c r="AI119" s="64"/>
      <c r="AJ119" s="69"/>
      <c r="AK119" s="11"/>
      <c r="AL119" s="69"/>
      <c r="AM119" s="63"/>
      <c r="AN119" s="62"/>
      <c r="AO119" s="66"/>
      <c r="AP119" s="65"/>
      <c r="AQ119" s="65"/>
      <c r="AR119" s="65"/>
      <c r="AS119" s="65"/>
      <c r="AT119" s="65"/>
      <c r="AU119" s="65"/>
      <c r="AV119" s="66"/>
      <c r="AW119" s="64"/>
      <c r="AX119" s="64"/>
      <c r="AY119" s="64"/>
      <c r="AZ119" s="64"/>
      <c r="BA119" s="64"/>
      <c r="BB119" s="64"/>
      <c r="BC119" s="66"/>
      <c r="BD119" s="66"/>
      <c r="BE119" s="64"/>
      <c r="BF119" s="66"/>
      <c r="BG119" s="66"/>
      <c r="BH119" s="64"/>
      <c r="BI119" s="66"/>
      <c r="BJ119" s="66"/>
      <c r="BK119" s="63"/>
      <c r="BL119" s="62"/>
      <c r="BM119" s="66"/>
      <c r="BN119" s="66"/>
      <c r="BO119" s="66"/>
      <c r="BP119" s="62"/>
      <c r="BQ119" s="106"/>
      <c r="BR119" s="106"/>
    </row>
    <row r="120" spans="16:70" ht="12" customHeight="1" x14ac:dyDescent="0.15">
      <c r="P120" s="9"/>
      <c r="Q120" s="9"/>
      <c r="W120" s="66"/>
      <c r="X120" s="66"/>
      <c r="Y120" s="66"/>
      <c r="Z120" s="66"/>
      <c r="AA120" s="66"/>
      <c r="AB120" s="66"/>
      <c r="AC120" s="66"/>
      <c r="AD120" s="66"/>
      <c r="AE120" s="66"/>
      <c r="AF120" s="63"/>
      <c r="AG120" s="62"/>
      <c r="AH120" s="69"/>
      <c r="AI120" s="64"/>
      <c r="AJ120" s="69"/>
      <c r="AK120" s="11"/>
      <c r="AL120" s="69"/>
      <c r="AM120" s="63"/>
      <c r="AN120" s="62"/>
      <c r="AO120" s="66"/>
      <c r="AP120" s="65"/>
      <c r="AQ120" s="65"/>
      <c r="AR120" s="65"/>
      <c r="AS120" s="65"/>
      <c r="AT120" s="65"/>
      <c r="AU120" s="65"/>
      <c r="AV120" s="66"/>
      <c r="AW120" s="64"/>
      <c r="AX120" s="64"/>
      <c r="AY120" s="64"/>
      <c r="AZ120" s="64"/>
      <c r="BA120" s="64"/>
      <c r="BB120" s="64"/>
      <c r="BC120" s="66"/>
      <c r="BD120" s="66"/>
      <c r="BE120" s="64"/>
      <c r="BF120" s="66"/>
      <c r="BG120" s="66"/>
      <c r="BH120" s="64"/>
      <c r="BI120" s="66"/>
      <c r="BJ120" s="66"/>
      <c r="BK120" s="63"/>
      <c r="BL120" s="62"/>
      <c r="BM120" s="66"/>
      <c r="BN120" s="66"/>
      <c r="BO120" s="66"/>
      <c r="BP120" s="62"/>
      <c r="BQ120" s="106"/>
      <c r="BR120" s="106"/>
    </row>
    <row r="121" spans="16:70" ht="12" customHeight="1" x14ac:dyDescent="0.15">
      <c r="P121" s="9"/>
      <c r="Q121" s="9"/>
      <c r="W121" s="66"/>
      <c r="X121" s="65"/>
      <c r="Y121" s="67"/>
      <c r="Z121" s="66"/>
      <c r="AA121" s="66"/>
      <c r="AB121" s="66"/>
      <c r="AC121" s="66"/>
      <c r="AD121" s="66"/>
      <c r="AE121" s="66"/>
      <c r="AF121" s="63"/>
      <c r="AG121" s="62"/>
      <c r="AH121" s="69"/>
      <c r="AI121" s="64"/>
      <c r="AJ121" s="69"/>
      <c r="AK121" s="11"/>
      <c r="AL121" s="69"/>
      <c r="AM121" s="63"/>
      <c r="AN121" s="62"/>
      <c r="AO121" s="66"/>
      <c r="AP121" s="65"/>
      <c r="AQ121" s="65"/>
      <c r="AR121" s="65"/>
      <c r="AS121" s="65"/>
      <c r="AT121" s="65"/>
      <c r="AU121" s="65"/>
      <c r="AV121" s="66"/>
      <c r="AW121" s="64"/>
      <c r="AX121" s="64"/>
      <c r="AY121" s="64"/>
      <c r="AZ121" s="64"/>
      <c r="BA121" s="64"/>
      <c r="BB121" s="64"/>
      <c r="BC121" s="66"/>
      <c r="BD121" s="66"/>
      <c r="BE121" s="64"/>
      <c r="BF121" s="66"/>
      <c r="BG121" s="66"/>
      <c r="BH121" s="64"/>
      <c r="BI121" s="66"/>
      <c r="BJ121" s="66"/>
      <c r="BK121" s="63"/>
      <c r="BL121" s="62"/>
      <c r="BM121" s="66"/>
      <c r="BN121" s="66"/>
      <c r="BO121" s="66"/>
      <c r="BP121" s="62"/>
      <c r="BQ121" s="106"/>
      <c r="BR121" s="106"/>
    </row>
    <row r="122" spans="16:70" ht="12" customHeight="1" x14ac:dyDescent="0.15">
      <c r="P122" s="9"/>
      <c r="Q122" s="9"/>
      <c r="W122" s="66"/>
      <c r="X122" s="66"/>
      <c r="Y122" s="66"/>
      <c r="Z122" s="66"/>
      <c r="AA122" s="66"/>
      <c r="AB122" s="66"/>
      <c r="AC122" s="66"/>
      <c r="AD122" s="66"/>
      <c r="AE122" s="66"/>
      <c r="AF122" s="63"/>
      <c r="AG122" s="62"/>
      <c r="AH122" s="69"/>
      <c r="AI122" s="64"/>
      <c r="AJ122" s="69"/>
      <c r="AK122" s="11"/>
      <c r="AL122" s="69"/>
      <c r="AM122" s="63"/>
      <c r="AN122" s="62"/>
      <c r="AO122" s="66"/>
      <c r="AP122" s="65"/>
      <c r="AQ122" s="65"/>
      <c r="AR122" s="65"/>
      <c r="AS122" s="65"/>
      <c r="AT122" s="65"/>
      <c r="AU122" s="65"/>
      <c r="AV122" s="66"/>
      <c r="AW122" s="64"/>
      <c r="AX122" s="64"/>
      <c r="AY122" s="64"/>
      <c r="AZ122" s="64"/>
      <c r="BA122" s="64"/>
      <c r="BB122" s="64"/>
      <c r="BC122" s="66"/>
      <c r="BD122" s="66"/>
      <c r="BE122" s="64"/>
      <c r="BF122" s="66"/>
      <c r="BG122" s="66"/>
      <c r="BH122" s="64"/>
      <c r="BI122" s="66"/>
      <c r="BJ122" s="66"/>
      <c r="BK122" s="63"/>
      <c r="BL122" s="62"/>
      <c r="BM122" s="66"/>
      <c r="BN122" s="66"/>
      <c r="BO122" s="66"/>
      <c r="BP122" s="62"/>
      <c r="BQ122" s="106"/>
      <c r="BR122" s="106"/>
    </row>
    <row r="123" spans="16:70" ht="12" customHeight="1" x14ac:dyDescent="0.15">
      <c r="P123" s="9"/>
      <c r="Q123" s="9"/>
      <c r="W123" s="66"/>
      <c r="X123" s="66"/>
      <c r="Y123" s="66"/>
      <c r="Z123" s="66"/>
      <c r="AA123" s="66"/>
      <c r="AB123" s="66"/>
      <c r="AC123" s="66"/>
      <c r="AD123" s="66"/>
      <c r="AE123" s="66"/>
      <c r="AF123" s="63"/>
      <c r="AG123" s="62"/>
      <c r="AH123" s="69"/>
      <c r="AI123" s="64"/>
      <c r="AJ123" s="69"/>
      <c r="AK123" s="11"/>
      <c r="AL123" s="69"/>
      <c r="AM123" s="63"/>
      <c r="AN123" s="62"/>
      <c r="AO123" s="66"/>
      <c r="AP123" s="65"/>
      <c r="AQ123" s="65"/>
      <c r="AR123" s="65"/>
      <c r="AS123" s="65"/>
      <c r="AT123" s="65"/>
      <c r="AU123" s="65"/>
      <c r="AV123" s="66"/>
      <c r="AW123" s="64"/>
      <c r="AX123" s="64"/>
      <c r="AY123" s="64"/>
      <c r="AZ123" s="64"/>
      <c r="BA123" s="64"/>
      <c r="BB123" s="64"/>
      <c r="BC123" s="66"/>
      <c r="BD123" s="66"/>
      <c r="BE123" s="64"/>
      <c r="BF123" s="66"/>
      <c r="BG123" s="66"/>
      <c r="BH123" s="64"/>
      <c r="BI123" s="66"/>
      <c r="BJ123" s="66"/>
      <c r="BK123" s="63"/>
      <c r="BL123" s="62"/>
      <c r="BM123" s="66"/>
      <c r="BN123" s="66"/>
      <c r="BO123" s="66"/>
      <c r="BP123" s="62"/>
      <c r="BQ123" s="106"/>
      <c r="BR123" s="106"/>
    </row>
    <row r="124" spans="16:70" ht="12" customHeight="1" x14ac:dyDescent="0.15">
      <c r="P124" s="9"/>
      <c r="Q124" s="9"/>
      <c r="W124" s="66"/>
      <c r="X124" s="66"/>
      <c r="Y124" s="66"/>
      <c r="Z124" s="66"/>
      <c r="AA124" s="66"/>
      <c r="AB124" s="66"/>
      <c r="AC124" s="66"/>
      <c r="AD124" s="66"/>
      <c r="AE124" s="66"/>
      <c r="AF124" s="63"/>
      <c r="AG124" s="62"/>
      <c r="AH124" s="69"/>
      <c r="AI124" s="64"/>
      <c r="AJ124" s="69"/>
      <c r="AK124" s="11"/>
      <c r="AL124" s="69"/>
      <c r="AM124" s="63"/>
      <c r="AN124" s="62"/>
      <c r="AO124" s="66"/>
      <c r="AP124" s="65"/>
      <c r="AQ124" s="65"/>
      <c r="AR124" s="65"/>
      <c r="AS124" s="65"/>
      <c r="AT124" s="65"/>
      <c r="AU124" s="65"/>
      <c r="AV124" s="66"/>
      <c r="AW124" s="64"/>
      <c r="AX124" s="64"/>
      <c r="AY124" s="64"/>
      <c r="AZ124" s="64"/>
      <c r="BA124" s="64"/>
      <c r="BB124" s="64"/>
      <c r="BC124" s="66"/>
      <c r="BD124" s="66"/>
      <c r="BE124" s="64"/>
      <c r="BF124" s="66"/>
      <c r="BG124" s="66"/>
      <c r="BH124" s="64"/>
      <c r="BI124" s="66"/>
      <c r="BJ124" s="66"/>
      <c r="BK124" s="63"/>
      <c r="BL124" s="62"/>
      <c r="BM124" s="66"/>
      <c r="BN124" s="66"/>
      <c r="BO124" s="66"/>
      <c r="BP124" s="62"/>
      <c r="BQ124" s="106"/>
      <c r="BR124" s="106"/>
    </row>
    <row r="125" spans="16:70" ht="12" customHeight="1" x14ac:dyDescent="0.15">
      <c r="P125" s="9"/>
      <c r="Q125" s="9"/>
      <c r="W125" s="66"/>
      <c r="X125" s="65"/>
      <c r="Y125" s="67"/>
      <c r="Z125" s="66"/>
      <c r="AA125" s="66"/>
      <c r="AB125" s="66"/>
      <c r="AC125" s="66"/>
      <c r="AD125" s="66"/>
      <c r="AE125" s="66"/>
      <c r="AF125" s="63"/>
      <c r="AG125" s="62"/>
      <c r="AH125" s="69"/>
      <c r="AI125" s="64"/>
      <c r="AJ125" s="69"/>
      <c r="AK125" s="11"/>
      <c r="AL125" s="69"/>
      <c r="AM125" s="63"/>
      <c r="AN125" s="62"/>
      <c r="AO125" s="66"/>
      <c r="AP125" s="65"/>
      <c r="AQ125" s="65"/>
      <c r="AR125" s="65"/>
      <c r="AS125" s="65"/>
      <c r="AT125" s="65"/>
      <c r="AU125" s="65"/>
      <c r="AV125" s="66"/>
      <c r="AW125" s="64"/>
      <c r="AX125" s="64"/>
      <c r="AY125" s="64"/>
      <c r="AZ125" s="64"/>
      <c r="BA125" s="64"/>
      <c r="BB125" s="64"/>
      <c r="BC125" s="66"/>
      <c r="BD125" s="66"/>
      <c r="BE125" s="64"/>
      <c r="BF125" s="66"/>
      <c r="BG125" s="66"/>
      <c r="BH125" s="64"/>
      <c r="BI125" s="66"/>
      <c r="BJ125" s="66"/>
      <c r="BK125" s="63"/>
      <c r="BL125" s="62"/>
      <c r="BM125" s="66"/>
      <c r="BN125" s="66"/>
      <c r="BO125" s="66"/>
      <c r="BP125" s="62"/>
      <c r="BQ125" s="106"/>
      <c r="BR125" s="106"/>
    </row>
    <row r="126" spans="16:70" ht="12" customHeight="1" x14ac:dyDescent="0.15">
      <c r="P126" s="9"/>
      <c r="Q126" s="9"/>
      <c r="W126" s="66"/>
      <c r="X126" s="65"/>
      <c r="Y126" s="67"/>
      <c r="Z126" s="66"/>
      <c r="AA126" s="66"/>
      <c r="AB126" s="66"/>
      <c r="AC126" s="66"/>
      <c r="AD126" s="66"/>
      <c r="AE126" s="66"/>
      <c r="AF126" s="63"/>
      <c r="AG126" s="62"/>
      <c r="AH126" s="69"/>
      <c r="AI126" s="64"/>
      <c r="AJ126" s="69"/>
      <c r="AK126" s="11"/>
      <c r="AL126" s="69"/>
      <c r="AM126" s="63"/>
      <c r="AN126" s="62"/>
      <c r="AO126" s="66"/>
      <c r="AP126" s="65"/>
      <c r="AQ126" s="65"/>
      <c r="AR126" s="65"/>
      <c r="AS126" s="65"/>
      <c r="AT126" s="65"/>
      <c r="AU126" s="65"/>
      <c r="AV126" s="66"/>
      <c r="AW126" s="64"/>
      <c r="AX126" s="64"/>
      <c r="AY126" s="64"/>
      <c r="AZ126" s="64"/>
      <c r="BA126" s="64"/>
      <c r="BB126" s="64"/>
      <c r="BC126" s="66"/>
      <c r="BD126" s="66"/>
      <c r="BE126" s="64"/>
      <c r="BF126" s="66"/>
      <c r="BG126" s="66"/>
      <c r="BH126" s="64"/>
      <c r="BI126" s="66"/>
      <c r="BJ126" s="66"/>
      <c r="BK126" s="63"/>
      <c r="BL126" s="62"/>
      <c r="BM126" s="66"/>
      <c r="BN126" s="66"/>
      <c r="BO126" s="66"/>
      <c r="BP126" s="62"/>
      <c r="BQ126" s="106"/>
      <c r="BR126" s="106"/>
    </row>
    <row r="127" spans="16:70" ht="12" customHeight="1" x14ac:dyDescent="0.15">
      <c r="P127" s="9"/>
      <c r="Q127" s="9"/>
      <c r="W127" s="66"/>
      <c r="X127" s="65"/>
      <c r="Y127" s="67"/>
      <c r="Z127" s="66"/>
      <c r="AA127" s="66"/>
      <c r="AB127" s="66"/>
      <c r="AC127" s="66"/>
      <c r="AD127" s="66"/>
      <c r="AE127" s="66"/>
      <c r="AF127" s="63"/>
      <c r="AG127" s="62"/>
      <c r="AH127" s="69"/>
      <c r="AI127" s="64"/>
      <c r="AJ127" s="69"/>
      <c r="AK127" s="11"/>
      <c r="AL127" s="69"/>
      <c r="AM127" s="63"/>
      <c r="AN127" s="62"/>
      <c r="AO127" s="66"/>
      <c r="AP127" s="65"/>
      <c r="AQ127" s="65"/>
      <c r="AR127" s="65"/>
      <c r="AS127" s="65"/>
      <c r="AT127" s="65"/>
      <c r="AU127" s="65"/>
      <c r="AV127" s="66"/>
      <c r="AW127" s="64"/>
      <c r="AX127" s="64"/>
      <c r="AY127" s="64"/>
      <c r="AZ127" s="64"/>
      <c r="BA127" s="64"/>
      <c r="BB127" s="64"/>
      <c r="BC127" s="66"/>
      <c r="BD127" s="66"/>
      <c r="BE127" s="64"/>
      <c r="BF127" s="66"/>
      <c r="BG127" s="66"/>
      <c r="BH127" s="64"/>
      <c r="BI127" s="66"/>
      <c r="BJ127" s="66"/>
      <c r="BK127" s="63"/>
      <c r="BL127" s="62"/>
      <c r="BM127" s="66"/>
      <c r="BN127" s="66"/>
      <c r="BO127" s="66"/>
      <c r="BP127" s="62"/>
      <c r="BQ127" s="106"/>
      <c r="BR127" s="106"/>
    </row>
    <row r="128" spans="16:70" ht="12" customHeight="1" x14ac:dyDescent="0.15">
      <c r="P128" s="9"/>
      <c r="Q128" s="9"/>
      <c r="W128" s="62"/>
      <c r="Z128" s="62"/>
      <c r="AA128" s="62"/>
      <c r="AB128" s="62"/>
      <c r="AC128" s="62"/>
      <c r="AD128" s="62"/>
      <c r="AE128" s="62"/>
      <c r="AF128" s="63"/>
      <c r="AG128" s="62"/>
      <c r="AH128" s="107"/>
      <c r="AI128" s="63"/>
      <c r="AJ128" s="107"/>
      <c r="AK128" s="11"/>
      <c r="AL128" s="107"/>
      <c r="AM128" s="63"/>
      <c r="AN128" s="62"/>
      <c r="AO128" s="62"/>
      <c r="AP128" s="65"/>
      <c r="AQ128" s="65"/>
      <c r="AR128" s="65"/>
      <c r="AS128" s="65"/>
      <c r="AT128" s="65"/>
      <c r="AU128" s="65"/>
      <c r="AV128" s="62"/>
      <c r="AW128" s="64"/>
      <c r="AX128" s="64"/>
      <c r="AY128" s="64"/>
      <c r="AZ128" s="64"/>
      <c r="BA128" s="64"/>
      <c r="BB128" s="64"/>
      <c r="BC128" s="66"/>
      <c r="BD128" s="66"/>
      <c r="BE128" s="64"/>
      <c r="BF128" s="66"/>
      <c r="BG128" s="66"/>
      <c r="BH128" s="63"/>
      <c r="BI128" s="62"/>
      <c r="BJ128" s="66"/>
      <c r="BK128" s="63"/>
      <c r="BL128" s="62"/>
      <c r="BM128" s="62"/>
      <c r="BN128" s="62"/>
      <c r="BO128" s="62"/>
      <c r="BP128" s="62"/>
      <c r="BQ128" s="106"/>
      <c r="BR128" s="106"/>
    </row>
    <row r="129" spans="16:70" ht="12" customHeight="1" x14ac:dyDescent="0.15">
      <c r="P129" s="9"/>
      <c r="Q129" s="9"/>
      <c r="W129" s="62"/>
      <c r="Z129" s="62"/>
      <c r="AA129" s="62"/>
      <c r="AB129" s="62"/>
      <c r="AC129" s="62"/>
      <c r="AD129" s="62"/>
      <c r="AE129" s="62"/>
      <c r="AF129" s="63"/>
      <c r="AG129" s="62"/>
      <c r="AH129" s="107"/>
      <c r="AI129" s="63"/>
      <c r="AJ129" s="107"/>
      <c r="AK129" s="11"/>
      <c r="AL129" s="107"/>
      <c r="AM129" s="63"/>
      <c r="AN129" s="62"/>
      <c r="AO129" s="62"/>
      <c r="AP129" s="65"/>
      <c r="AQ129" s="65"/>
      <c r="AR129" s="65"/>
      <c r="AS129" s="65"/>
      <c r="AT129" s="65"/>
      <c r="AU129" s="65"/>
      <c r="AV129" s="62"/>
      <c r="AW129" s="64"/>
      <c r="AX129" s="64"/>
      <c r="AY129" s="64"/>
      <c r="AZ129" s="64"/>
      <c r="BA129" s="64"/>
      <c r="BB129" s="64"/>
      <c r="BC129" s="66"/>
      <c r="BD129" s="66"/>
      <c r="BE129" s="64"/>
      <c r="BF129" s="66"/>
      <c r="BG129" s="66"/>
      <c r="BH129" s="63"/>
      <c r="BI129" s="62"/>
      <c r="BJ129" s="66"/>
      <c r="BK129" s="63"/>
      <c r="BL129" s="62"/>
      <c r="BM129" s="62"/>
      <c r="BN129" s="62"/>
      <c r="BO129" s="62"/>
      <c r="BP129" s="62"/>
      <c r="BQ129" s="106"/>
      <c r="BR129" s="106"/>
    </row>
    <row r="130" spans="16:70" ht="12" customHeight="1" x14ac:dyDescent="0.15">
      <c r="P130" s="9"/>
      <c r="Q130" s="9"/>
      <c r="W130" s="62"/>
      <c r="Z130" s="62"/>
      <c r="AA130" s="62"/>
      <c r="AB130" s="62"/>
      <c r="AC130" s="62"/>
      <c r="AD130" s="62"/>
      <c r="AE130" s="62"/>
      <c r="AF130" s="63"/>
      <c r="AG130" s="62"/>
      <c r="AH130" s="107"/>
      <c r="AI130" s="63"/>
      <c r="AJ130" s="107"/>
      <c r="AK130" s="11"/>
      <c r="AL130" s="107"/>
      <c r="AM130" s="63"/>
      <c r="AN130" s="62"/>
      <c r="AO130" s="62"/>
      <c r="AP130" s="65"/>
      <c r="AQ130" s="65"/>
      <c r="AR130" s="65"/>
      <c r="AS130" s="65"/>
      <c r="AT130" s="65"/>
      <c r="AU130" s="65"/>
      <c r="AV130" s="62"/>
      <c r="AW130" s="64"/>
      <c r="AX130" s="64"/>
      <c r="AY130" s="64"/>
      <c r="AZ130" s="64"/>
      <c r="BA130" s="64"/>
      <c r="BB130" s="64"/>
      <c r="BC130" s="66"/>
      <c r="BD130" s="66"/>
      <c r="BE130" s="64"/>
      <c r="BF130" s="66"/>
      <c r="BG130" s="66"/>
      <c r="BH130" s="63"/>
      <c r="BI130" s="62"/>
      <c r="BJ130" s="66"/>
      <c r="BK130" s="63"/>
      <c r="BL130" s="62"/>
      <c r="BM130" s="62"/>
      <c r="BN130" s="62"/>
      <c r="BO130" s="62"/>
      <c r="BP130" s="62"/>
      <c r="BQ130" s="106"/>
      <c r="BR130" s="106"/>
    </row>
    <row r="131" spans="16:70" ht="12" customHeight="1" x14ac:dyDescent="0.15">
      <c r="P131" s="9"/>
      <c r="Q131" s="9"/>
      <c r="W131" s="62"/>
      <c r="Z131" s="62"/>
      <c r="AA131" s="62"/>
      <c r="AB131" s="62"/>
      <c r="AC131" s="62"/>
      <c r="AD131" s="62"/>
      <c r="AE131" s="62"/>
      <c r="AF131" s="63"/>
      <c r="AG131" s="62"/>
      <c r="AH131" s="107"/>
      <c r="AI131" s="63"/>
      <c r="AJ131" s="107"/>
      <c r="AK131" s="11"/>
      <c r="AL131" s="107"/>
      <c r="AM131" s="63"/>
      <c r="AN131" s="62"/>
      <c r="AO131" s="62"/>
      <c r="AP131" s="65"/>
      <c r="AQ131" s="65"/>
      <c r="AR131" s="65"/>
      <c r="AS131" s="65"/>
      <c r="AT131" s="65"/>
      <c r="AU131" s="65"/>
      <c r="AV131" s="62"/>
      <c r="AW131" s="64"/>
      <c r="AX131" s="64"/>
      <c r="AY131" s="64"/>
      <c r="AZ131" s="64"/>
      <c r="BA131" s="64"/>
      <c r="BB131" s="64"/>
      <c r="BC131" s="66"/>
      <c r="BD131" s="66"/>
      <c r="BE131" s="64"/>
      <c r="BF131" s="66"/>
      <c r="BG131" s="66"/>
      <c r="BH131" s="63"/>
      <c r="BI131" s="62"/>
      <c r="BJ131" s="66"/>
      <c r="BK131" s="63"/>
      <c r="BL131" s="62"/>
      <c r="BM131" s="62"/>
      <c r="BN131" s="62"/>
      <c r="BO131" s="62"/>
      <c r="BP131" s="62"/>
      <c r="BQ131" s="106"/>
      <c r="BR131" s="106"/>
    </row>
    <row r="132" spans="16:70" ht="12" customHeight="1" x14ac:dyDescent="0.15">
      <c r="P132" s="9"/>
      <c r="Q132" s="9"/>
      <c r="W132" s="62"/>
      <c r="Z132" s="62"/>
      <c r="AA132" s="62"/>
      <c r="AB132" s="62"/>
      <c r="AC132" s="62"/>
      <c r="AD132" s="62"/>
      <c r="AE132" s="62"/>
      <c r="AF132" s="63"/>
      <c r="AG132" s="62"/>
      <c r="AH132" s="107"/>
      <c r="AI132" s="63"/>
      <c r="AJ132" s="107"/>
      <c r="AK132" s="11"/>
      <c r="AL132" s="107"/>
      <c r="AM132" s="63"/>
      <c r="AN132" s="62"/>
      <c r="AO132" s="62"/>
      <c r="AP132" s="65"/>
      <c r="AQ132" s="65"/>
      <c r="AR132" s="65"/>
      <c r="AS132" s="65"/>
      <c r="AT132" s="65"/>
      <c r="AU132" s="65"/>
      <c r="AV132" s="62"/>
      <c r="AW132" s="64"/>
      <c r="AX132" s="64"/>
      <c r="AY132" s="64"/>
      <c r="AZ132" s="64"/>
      <c r="BA132" s="64"/>
      <c r="BB132" s="64"/>
      <c r="BC132" s="66"/>
      <c r="BD132" s="66"/>
      <c r="BE132" s="64"/>
      <c r="BF132" s="66"/>
      <c r="BG132" s="66"/>
      <c r="BH132" s="63"/>
      <c r="BI132" s="62"/>
      <c r="BJ132" s="66"/>
      <c r="BK132" s="63"/>
      <c r="BL132" s="62"/>
      <c r="BM132" s="62"/>
      <c r="BN132" s="62"/>
      <c r="BO132" s="62"/>
      <c r="BP132" s="62"/>
      <c r="BQ132" s="106"/>
      <c r="BR132" s="106"/>
    </row>
    <row r="133" spans="16:70" ht="12" customHeight="1" x14ac:dyDescent="0.15">
      <c r="P133" s="9"/>
      <c r="Q133" s="9"/>
      <c r="W133" s="62"/>
      <c r="Z133" s="62"/>
      <c r="AA133" s="62"/>
      <c r="AB133" s="62"/>
      <c r="AC133" s="62"/>
      <c r="AD133" s="62"/>
      <c r="AE133" s="62"/>
      <c r="AF133" s="63"/>
      <c r="AG133" s="62"/>
      <c r="AH133" s="107"/>
      <c r="AI133" s="63"/>
      <c r="AJ133" s="107"/>
      <c r="AK133" s="11"/>
      <c r="AL133" s="107"/>
      <c r="AM133" s="63"/>
      <c r="AN133" s="62"/>
      <c r="AO133" s="62"/>
      <c r="AP133" s="65"/>
      <c r="AQ133" s="65"/>
      <c r="AR133" s="65"/>
      <c r="AS133" s="65"/>
      <c r="AT133" s="65"/>
      <c r="AU133" s="65"/>
      <c r="AV133" s="62"/>
      <c r="AW133" s="64"/>
      <c r="AX133" s="64"/>
      <c r="AY133" s="64"/>
      <c r="AZ133" s="64"/>
      <c r="BA133" s="64"/>
      <c r="BB133" s="64"/>
      <c r="BC133" s="66"/>
      <c r="BD133" s="66"/>
      <c r="BE133" s="64"/>
      <c r="BF133" s="66"/>
      <c r="BG133" s="66"/>
      <c r="BH133" s="63"/>
      <c r="BI133" s="62"/>
      <c r="BJ133" s="66"/>
      <c r="BK133" s="63"/>
      <c r="BL133" s="62"/>
      <c r="BM133" s="62"/>
      <c r="BN133" s="62"/>
      <c r="BO133" s="62"/>
      <c r="BP133" s="62"/>
      <c r="BQ133" s="106"/>
      <c r="BR133" s="106"/>
    </row>
    <row r="134" spans="16:70" ht="12" customHeight="1" x14ac:dyDescent="0.15">
      <c r="P134" s="9"/>
      <c r="Q134" s="9"/>
      <c r="W134" s="62"/>
      <c r="Z134" s="62"/>
      <c r="AA134" s="62"/>
      <c r="AB134" s="62"/>
      <c r="AC134" s="62"/>
      <c r="AD134" s="62"/>
      <c r="AE134" s="62"/>
      <c r="AF134" s="63"/>
      <c r="AG134" s="62"/>
      <c r="AH134" s="107"/>
      <c r="AI134" s="63"/>
      <c r="AJ134" s="107"/>
      <c r="AK134" s="11"/>
      <c r="AL134" s="107"/>
      <c r="AM134" s="63"/>
      <c r="AN134" s="62"/>
      <c r="AO134" s="62"/>
      <c r="AP134" s="65"/>
      <c r="AQ134" s="65"/>
      <c r="AR134" s="65"/>
      <c r="AS134" s="65"/>
      <c r="AT134" s="65"/>
      <c r="AU134" s="65"/>
      <c r="AV134" s="62"/>
      <c r="AW134" s="64"/>
      <c r="AX134" s="64"/>
      <c r="AY134" s="64"/>
      <c r="AZ134" s="64"/>
      <c r="BA134" s="64"/>
      <c r="BB134" s="64"/>
      <c r="BC134" s="66"/>
      <c r="BD134" s="66"/>
      <c r="BE134" s="64"/>
      <c r="BF134" s="66"/>
      <c r="BG134" s="66"/>
      <c r="BH134" s="63"/>
      <c r="BI134" s="62"/>
      <c r="BJ134" s="66"/>
      <c r="BK134" s="63"/>
      <c r="BL134" s="62"/>
      <c r="BM134" s="62"/>
      <c r="BN134" s="62"/>
      <c r="BO134" s="62"/>
      <c r="BP134" s="62"/>
      <c r="BQ134" s="106"/>
      <c r="BR134" s="106"/>
    </row>
    <row r="135" spans="16:70" ht="12" customHeight="1" x14ac:dyDescent="0.15">
      <c r="P135" s="9"/>
      <c r="Q135" s="9"/>
      <c r="W135" s="62"/>
      <c r="Z135" s="62"/>
      <c r="AA135" s="62"/>
      <c r="AB135" s="62"/>
      <c r="AC135" s="62"/>
      <c r="AD135" s="62"/>
      <c r="AE135" s="62"/>
      <c r="AF135" s="63"/>
      <c r="AG135" s="62"/>
      <c r="AH135" s="107"/>
      <c r="AI135" s="63"/>
      <c r="AJ135" s="107"/>
      <c r="AK135" s="11"/>
      <c r="AL135" s="107"/>
      <c r="AM135" s="63"/>
      <c r="AN135" s="62"/>
      <c r="AO135" s="62"/>
      <c r="AP135" s="65"/>
      <c r="AQ135" s="65"/>
      <c r="AR135" s="65"/>
      <c r="AS135" s="65"/>
      <c r="AT135" s="65"/>
      <c r="AU135" s="65"/>
      <c r="AV135" s="62"/>
      <c r="AW135" s="64"/>
      <c r="AX135" s="64"/>
      <c r="AY135" s="64"/>
      <c r="AZ135" s="64"/>
      <c r="BA135" s="64"/>
      <c r="BB135" s="64"/>
      <c r="BC135" s="66"/>
      <c r="BD135" s="66"/>
      <c r="BE135" s="64"/>
      <c r="BF135" s="66"/>
      <c r="BG135" s="66"/>
      <c r="BH135" s="63"/>
      <c r="BI135" s="62"/>
      <c r="BJ135" s="66"/>
      <c r="BK135" s="63"/>
      <c r="BL135" s="62"/>
      <c r="BM135" s="62"/>
      <c r="BN135" s="62"/>
      <c r="BO135" s="62"/>
      <c r="BP135" s="62"/>
      <c r="BQ135" s="106"/>
      <c r="BR135" s="106"/>
    </row>
    <row r="136" spans="16:70" ht="12" customHeight="1" x14ac:dyDescent="0.15">
      <c r="P136" s="9"/>
      <c r="Q136" s="9"/>
      <c r="W136" s="62"/>
      <c r="Z136" s="62"/>
      <c r="AA136" s="62"/>
      <c r="AB136" s="62"/>
      <c r="AC136" s="62"/>
      <c r="AD136" s="62"/>
      <c r="AE136" s="62"/>
      <c r="AF136" s="63"/>
      <c r="AG136" s="62"/>
      <c r="AH136" s="107"/>
      <c r="AI136" s="63"/>
      <c r="AJ136" s="107"/>
      <c r="AK136" s="11"/>
      <c r="AL136" s="107"/>
      <c r="AM136" s="63"/>
      <c r="AN136" s="62"/>
      <c r="AO136" s="62"/>
      <c r="AP136" s="65"/>
      <c r="AQ136" s="65"/>
      <c r="AR136" s="65"/>
      <c r="AS136" s="65"/>
      <c r="AT136" s="65"/>
      <c r="AU136" s="65"/>
      <c r="AV136" s="62"/>
      <c r="AW136" s="64"/>
      <c r="AX136" s="64"/>
      <c r="AY136" s="64"/>
      <c r="AZ136" s="64"/>
      <c r="BA136" s="64"/>
      <c r="BB136" s="64"/>
      <c r="BC136" s="66"/>
      <c r="BD136" s="66"/>
      <c r="BE136" s="64"/>
      <c r="BF136" s="66"/>
      <c r="BG136" s="66"/>
      <c r="BH136" s="63"/>
      <c r="BI136" s="62"/>
      <c r="BJ136" s="66"/>
      <c r="BK136" s="63"/>
      <c r="BL136" s="62"/>
      <c r="BM136" s="62"/>
      <c r="BN136" s="62"/>
      <c r="BO136" s="62"/>
      <c r="BP136" s="62"/>
      <c r="BQ136" s="106"/>
      <c r="BR136" s="106"/>
    </row>
    <row r="137" spans="16:70" ht="12" customHeight="1" x14ac:dyDescent="0.15">
      <c r="P137" s="9"/>
      <c r="Q137" s="9"/>
      <c r="W137" s="62"/>
      <c r="Z137" s="62"/>
      <c r="AA137" s="62"/>
      <c r="AB137" s="62"/>
      <c r="AC137" s="62"/>
      <c r="AD137" s="62"/>
      <c r="AE137" s="62"/>
      <c r="AF137" s="63"/>
      <c r="AG137" s="62"/>
      <c r="AH137" s="107"/>
      <c r="AI137" s="63"/>
      <c r="AJ137" s="107"/>
      <c r="AK137" s="11"/>
      <c r="AL137" s="107"/>
      <c r="AM137" s="63"/>
      <c r="AN137" s="62"/>
      <c r="AO137" s="62"/>
      <c r="AP137" s="65"/>
      <c r="AQ137" s="65"/>
      <c r="AR137" s="65"/>
      <c r="AS137" s="65"/>
      <c r="AT137" s="65"/>
      <c r="AU137" s="65"/>
      <c r="AV137" s="62"/>
      <c r="AW137" s="64"/>
      <c r="AX137" s="64"/>
      <c r="AY137" s="64"/>
      <c r="AZ137" s="64"/>
      <c r="BA137" s="64"/>
      <c r="BB137" s="64"/>
      <c r="BC137" s="66"/>
      <c r="BD137" s="66"/>
      <c r="BE137" s="64"/>
      <c r="BF137" s="66"/>
      <c r="BG137" s="66"/>
      <c r="BH137" s="63"/>
      <c r="BI137" s="62"/>
      <c r="BJ137" s="66"/>
      <c r="BK137" s="63"/>
      <c r="BL137" s="62"/>
      <c r="BM137" s="62"/>
      <c r="BN137" s="62"/>
      <c r="BO137" s="62"/>
      <c r="BP137" s="62"/>
      <c r="BQ137" s="106"/>
      <c r="BR137" s="106"/>
    </row>
    <row r="138" spans="16:70" ht="12" customHeight="1" x14ac:dyDescent="0.15">
      <c r="P138" s="9"/>
      <c r="Q138" s="9"/>
      <c r="W138" s="62"/>
      <c r="Z138" s="62"/>
      <c r="AA138" s="62"/>
      <c r="AB138" s="62"/>
      <c r="AC138" s="62"/>
      <c r="AD138" s="62"/>
      <c r="AE138" s="62"/>
      <c r="AF138" s="63"/>
      <c r="AG138" s="62"/>
      <c r="AH138" s="107"/>
      <c r="AI138" s="63"/>
      <c r="AJ138" s="107"/>
      <c r="AK138" s="11"/>
      <c r="AL138" s="107"/>
      <c r="AM138" s="63"/>
      <c r="AN138" s="62"/>
      <c r="AO138" s="62"/>
      <c r="AP138" s="65"/>
      <c r="AQ138" s="65"/>
      <c r="AR138" s="65"/>
      <c r="AS138" s="65"/>
      <c r="AT138" s="65"/>
      <c r="AU138" s="65"/>
      <c r="AV138" s="62"/>
      <c r="AW138" s="64"/>
      <c r="AX138" s="64"/>
      <c r="AY138" s="64"/>
      <c r="AZ138" s="64"/>
      <c r="BA138" s="64"/>
      <c r="BB138" s="64"/>
      <c r="BC138" s="66"/>
      <c r="BD138" s="66"/>
      <c r="BE138" s="64"/>
      <c r="BF138" s="66"/>
      <c r="BG138" s="66"/>
      <c r="BH138" s="63"/>
      <c r="BI138" s="62"/>
      <c r="BJ138" s="66"/>
      <c r="BK138" s="63"/>
      <c r="BL138" s="62"/>
      <c r="BM138" s="62"/>
      <c r="BN138" s="62"/>
      <c r="BO138" s="62"/>
      <c r="BP138" s="62"/>
      <c r="BQ138" s="106"/>
      <c r="BR138" s="106"/>
    </row>
    <row r="139" spans="16:70" ht="12" customHeight="1" x14ac:dyDescent="0.15">
      <c r="P139" s="9"/>
      <c r="Q139" s="9"/>
      <c r="W139" s="62"/>
      <c r="Z139" s="62"/>
      <c r="AA139" s="62"/>
      <c r="AB139" s="62"/>
      <c r="AC139" s="62"/>
      <c r="AD139" s="62"/>
      <c r="AE139" s="62"/>
      <c r="AF139" s="63"/>
      <c r="AG139" s="62"/>
      <c r="AH139" s="107"/>
      <c r="AI139" s="63"/>
      <c r="AJ139" s="107"/>
      <c r="AK139" s="11"/>
      <c r="AL139" s="107"/>
      <c r="AM139" s="63"/>
      <c r="AN139" s="62"/>
      <c r="AO139" s="62"/>
      <c r="AP139" s="65"/>
      <c r="AQ139" s="65"/>
      <c r="AR139" s="65"/>
      <c r="AS139" s="65"/>
      <c r="AT139" s="65"/>
      <c r="AU139" s="65"/>
      <c r="AV139" s="62"/>
      <c r="AW139" s="64"/>
      <c r="AX139" s="64"/>
      <c r="AY139" s="64"/>
      <c r="AZ139" s="64"/>
      <c r="BA139" s="64"/>
      <c r="BB139" s="64"/>
      <c r="BC139" s="66"/>
      <c r="BD139" s="66"/>
      <c r="BE139" s="64"/>
      <c r="BF139" s="66"/>
      <c r="BG139" s="66"/>
      <c r="BH139" s="63"/>
      <c r="BI139" s="62"/>
      <c r="BJ139" s="66"/>
      <c r="BK139" s="63"/>
      <c r="BL139" s="62"/>
      <c r="BM139" s="62"/>
      <c r="BN139" s="62"/>
      <c r="BO139" s="62"/>
      <c r="BP139" s="62"/>
      <c r="BQ139" s="106"/>
      <c r="BR139" s="106"/>
    </row>
    <row r="140" spans="16:70" ht="12" customHeight="1" x14ac:dyDescent="0.15">
      <c r="P140" s="9"/>
      <c r="Q140" s="9"/>
      <c r="W140" s="62"/>
      <c r="Z140" s="62"/>
      <c r="AA140" s="62"/>
      <c r="AB140" s="62"/>
      <c r="AC140" s="62"/>
      <c r="AD140" s="62"/>
      <c r="AE140" s="62"/>
      <c r="AF140" s="63"/>
      <c r="AG140" s="62"/>
      <c r="AH140" s="107"/>
      <c r="AI140" s="63"/>
      <c r="AJ140" s="107"/>
      <c r="AK140" s="11"/>
      <c r="AL140" s="107"/>
      <c r="AM140" s="63"/>
      <c r="AN140" s="62"/>
      <c r="AO140" s="62"/>
      <c r="AP140" s="65"/>
      <c r="AQ140" s="65"/>
      <c r="AR140" s="65"/>
      <c r="AS140" s="65"/>
      <c r="AT140" s="65"/>
      <c r="AU140" s="65"/>
      <c r="AV140" s="62"/>
      <c r="AW140" s="64"/>
      <c r="AX140" s="64"/>
      <c r="AY140" s="64"/>
      <c r="AZ140" s="64"/>
      <c r="BA140" s="64"/>
      <c r="BB140" s="64"/>
      <c r="BC140" s="66"/>
      <c r="BD140" s="66"/>
      <c r="BE140" s="64"/>
      <c r="BF140" s="66"/>
      <c r="BG140" s="66"/>
      <c r="BH140" s="63"/>
      <c r="BI140" s="62"/>
      <c r="BJ140" s="66"/>
      <c r="BK140" s="63"/>
      <c r="BL140" s="62"/>
      <c r="BM140" s="62"/>
      <c r="BN140" s="62"/>
      <c r="BO140" s="62"/>
      <c r="BP140" s="62"/>
      <c r="BQ140" s="106"/>
      <c r="BR140" s="106"/>
    </row>
    <row r="141" spans="16:70" ht="12" customHeight="1" x14ac:dyDescent="0.15">
      <c r="P141" s="9"/>
      <c r="Q141" s="9"/>
      <c r="W141" s="62"/>
      <c r="Z141" s="62"/>
      <c r="AA141" s="62"/>
      <c r="AB141" s="62"/>
      <c r="AC141" s="62"/>
      <c r="AD141" s="62"/>
      <c r="AE141" s="62"/>
      <c r="AF141" s="63"/>
      <c r="AG141" s="62"/>
      <c r="AH141" s="107"/>
      <c r="AI141" s="63"/>
      <c r="AJ141" s="107"/>
      <c r="AK141" s="11"/>
      <c r="AL141" s="107"/>
      <c r="AM141" s="63"/>
      <c r="AN141" s="62"/>
      <c r="AO141" s="62"/>
      <c r="AP141" s="65"/>
      <c r="AQ141" s="65"/>
      <c r="AR141" s="65"/>
      <c r="AS141" s="65"/>
      <c r="AT141" s="65"/>
      <c r="AU141" s="65"/>
      <c r="AV141" s="62"/>
      <c r="AW141" s="64"/>
      <c r="AX141" s="64"/>
      <c r="AY141" s="64"/>
      <c r="AZ141" s="64"/>
      <c r="BA141" s="64"/>
      <c r="BB141" s="64"/>
      <c r="BC141" s="66"/>
      <c r="BD141" s="66"/>
      <c r="BE141" s="64"/>
      <c r="BF141" s="66"/>
      <c r="BG141" s="66"/>
      <c r="BH141" s="63"/>
      <c r="BI141" s="62"/>
      <c r="BJ141" s="66"/>
      <c r="BK141" s="63"/>
      <c r="BL141" s="62"/>
      <c r="BM141" s="62"/>
      <c r="BN141" s="62"/>
      <c r="BO141" s="62"/>
      <c r="BP141" s="62"/>
      <c r="BQ141" s="106"/>
      <c r="BR141" s="106"/>
    </row>
    <row r="142" spans="16:70" ht="12" customHeight="1" x14ac:dyDescent="0.15">
      <c r="P142" s="9"/>
      <c r="Q142" s="9"/>
      <c r="W142" s="62"/>
      <c r="Z142" s="62"/>
      <c r="AA142" s="62"/>
      <c r="AB142" s="62"/>
      <c r="AC142" s="62"/>
      <c r="AD142" s="62"/>
      <c r="AE142" s="62"/>
      <c r="AF142" s="63"/>
      <c r="AG142" s="62"/>
      <c r="AH142" s="107"/>
      <c r="AI142" s="63"/>
      <c r="AJ142" s="107"/>
      <c r="AK142" s="11"/>
      <c r="AL142" s="107"/>
      <c r="AM142" s="63"/>
      <c r="AN142" s="62"/>
      <c r="AO142" s="62"/>
      <c r="AP142" s="65"/>
      <c r="AQ142" s="65"/>
      <c r="AR142" s="65"/>
      <c r="AS142" s="65"/>
      <c r="AT142" s="65"/>
      <c r="AU142" s="65"/>
      <c r="AV142" s="62"/>
      <c r="AW142" s="64"/>
      <c r="AX142" s="64"/>
      <c r="AY142" s="64"/>
      <c r="AZ142" s="64"/>
      <c r="BA142" s="64"/>
      <c r="BB142" s="64"/>
      <c r="BC142" s="66"/>
      <c r="BD142" s="66"/>
      <c r="BE142" s="64"/>
      <c r="BF142" s="66"/>
      <c r="BG142" s="66"/>
      <c r="BH142" s="63"/>
      <c r="BI142" s="62"/>
      <c r="BJ142" s="66"/>
      <c r="BK142" s="63"/>
      <c r="BL142" s="62"/>
      <c r="BM142" s="62"/>
      <c r="BN142" s="62"/>
      <c r="BO142" s="62"/>
      <c r="BP142" s="62"/>
      <c r="BQ142" s="106"/>
      <c r="BR142" s="106"/>
    </row>
    <row r="143" spans="16:70" ht="12" customHeight="1" x14ac:dyDescent="0.15">
      <c r="P143" s="9"/>
      <c r="Q143" s="9"/>
      <c r="W143" s="62"/>
      <c r="Z143" s="62"/>
      <c r="AA143" s="62"/>
      <c r="AB143" s="62"/>
      <c r="AC143" s="62"/>
      <c r="AD143" s="62"/>
      <c r="AE143" s="62"/>
      <c r="AF143" s="63"/>
      <c r="AG143" s="62"/>
      <c r="AH143" s="107"/>
      <c r="AI143" s="63"/>
      <c r="AJ143" s="107"/>
      <c r="AK143" s="11"/>
      <c r="AL143" s="107"/>
      <c r="AM143" s="63"/>
      <c r="AN143" s="62"/>
      <c r="AO143" s="62"/>
      <c r="AP143" s="65"/>
      <c r="AQ143" s="65"/>
      <c r="AR143" s="65"/>
      <c r="AS143" s="65"/>
      <c r="AT143" s="65"/>
      <c r="AU143" s="65"/>
      <c r="AV143" s="62"/>
      <c r="AW143" s="64"/>
      <c r="AX143" s="64"/>
      <c r="AY143" s="64"/>
      <c r="AZ143" s="64"/>
      <c r="BA143" s="64"/>
      <c r="BB143" s="64"/>
      <c r="BC143" s="66"/>
      <c r="BD143" s="66"/>
      <c r="BE143" s="64"/>
      <c r="BF143" s="66"/>
      <c r="BG143" s="66"/>
      <c r="BH143" s="63"/>
      <c r="BI143" s="62"/>
      <c r="BJ143" s="66"/>
      <c r="BK143" s="63"/>
      <c r="BL143" s="62"/>
      <c r="BM143" s="62"/>
      <c r="BN143" s="62"/>
      <c r="BO143" s="62"/>
      <c r="BP143" s="62"/>
      <c r="BQ143" s="106"/>
      <c r="BR143" s="106"/>
    </row>
    <row r="144" spans="16:70" ht="12" customHeight="1" x14ac:dyDescent="0.15">
      <c r="P144" s="9"/>
      <c r="Q144" s="9"/>
      <c r="W144" s="62"/>
      <c r="Z144" s="62"/>
      <c r="AA144" s="62"/>
      <c r="AB144" s="62"/>
      <c r="AC144" s="62"/>
      <c r="AD144" s="62"/>
      <c r="AE144" s="62"/>
      <c r="AF144" s="63"/>
      <c r="AG144" s="62"/>
      <c r="AH144" s="107"/>
      <c r="AI144" s="63"/>
      <c r="AJ144" s="107"/>
      <c r="AK144" s="11"/>
      <c r="AL144" s="107"/>
      <c r="AM144" s="63"/>
      <c r="AN144" s="62"/>
      <c r="AO144" s="62"/>
      <c r="AP144" s="65"/>
      <c r="AQ144" s="65"/>
      <c r="AR144" s="65"/>
      <c r="AS144" s="65"/>
      <c r="AT144" s="65"/>
      <c r="AU144" s="65"/>
      <c r="AV144" s="62"/>
      <c r="AW144" s="64"/>
      <c r="AX144" s="64"/>
      <c r="AY144" s="64"/>
      <c r="AZ144" s="64"/>
      <c r="BA144" s="64"/>
      <c r="BB144" s="64"/>
      <c r="BC144" s="66"/>
      <c r="BD144" s="66"/>
      <c r="BE144" s="64"/>
      <c r="BF144" s="66"/>
      <c r="BG144" s="66"/>
      <c r="BH144" s="63"/>
      <c r="BI144" s="62"/>
      <c r="BJ144" s="66"/>
      <c r="BK144" s="63"/>
      <c r="BL144" s="62"/>
      <c r="BM144" s="62"/>
      <c r="BN144" s="62"/>
      <c r="BO144" s="62"/>
      <c r="BP144" s="62"/>
      <c r="BQ144" s="106"/>
      <c r="BR144" s="106"/>
    </row>
    <row r="145" spans="16:70" ht="12" customHeight="1" x14ac:dyDescent="0.15">
      <c r="P145" s="9"/>
      <c r="Q145" s="9"/>
      <c r="W145" s="62"/>
      <c r="Z145" s="62"/>
      <c r="AA145" s="62"/>
      <c r="AB145" s="62"/>
      <c r="AC145" s="62"/>
      <c r="AD145" s="62"/>
      <c r="AE145" s="62"/>
      <c r="AF145" s="63"/>
      <c r="AG145" s="62"/>
      <c r="AH145" s="107"/>
      <c r="AI145" s="63"/>
      <c r="AJ145" s="107"/>
      <c r="AK145" s="11"/>
      <c r="AL145" s="107"/>
      <c r="AM145" s="63"/>
      <c r="AN145" s="62"/>
      <c r="AO145" s="62"/>
      <c r="AP145" s="65"/>
      <c r="AQ145" s="65"/>
      <c r="AR145" s="65"/>
      <c r="AS145" s="65"/>
      <c r="AT145" s="65"/>
      <c r="AU145" s="65"/>
      <c r="AV145" s="62"/>
      <c r="AW145" s="64"/>
      <c r="AX145" s="64"/>
      <c r="AY145" s="64"/>
      <c r="AZ145" s="64"/>
      <c r="BA145" s="64"/>
      <c r="BB145" s="64"/>
      <c r="BC145" s="66"/>
      <c r="BD145" s="66"/>
      <c r="BE145" s="64"/>
      <c r="BF145" s="66"/>
      <c r="BG145" s="66"/>
      <c r="BH145" s="63"/>
      <c r="BI145" s="62"/>
      <c r="BJ145" s="66"/>
      <c r="BK145" s="63"/>
      <c r="BL145" s="62"/>
      <c r="BM145" s="62"/>
      <c r="BN145" s="62"/>
      <c r="BO145" s="62"/>
      <c r="BP145" s="62"/>
      <c r="BQ145" s="106"/>
      <c r="BR145" s="106"/>
    </row>
    <row r="146" spans="16:70" ht="12" customHeight="1" x14ac:dyDescent="0.15">
      <c r="P146" s="9"/>
      <c r="Q146" s="9"/>
      <c r="W146" s="62"/>
      <c r="Z146" s="62"/>
      <c r="AA146" s="62"/>
      <c r="AB146" s="62"/>
      <c r="AC146" s="62"/>
      <c r="AD146" s="62"/>
      <c r="AE146" s="62"/>
      <c r="AF146" s="63"/>
      <c r="AG146" s="62"/>
      <c r="AH146" s="107"/>
      <c r="AI146" s="63"/>
      <c r="AJ146" s="107"/>
      <c r="AK146" s="11"/>
      <c r="AL146" s="107"/>
      <c r="AM146" s="63"/>
      <c r="AN146" s="62"/>
      <c r="AO146" s="62"/>
      <c r="AP146" s="65"/>
      <c r="AQ146" s="65"/>
      <c r="AR146" s="65"/>
      <c r="AS146" s="65"/>
      <c r="AT146" s="65"/>
      <c r="AU146" s="65"/>
      <c r="AV146" s="62"/>
      <c r="AW146" s="64"/>
      <c r="AX146" s="64"/>
      <c r="AY146" s="64"/>
      <c r="AZ146" s="64"/>
      <c r="BA146" s="64"/>
      <c r="BB146" s="64"/>
      <c r="BC146" s="66"/>
      <c r="BD146" s="66"/>
      <c r="BE146" s="64"/>
      <c r="BF146" s="66"/>
      <c r="BG146" s="66"/>
      <c r="BH146" s="63"/>
      <c r="BI146" s="62"/>
      <c r="BJ146" s="66"/>
      <c r="BK146" s="63"/>
      <c r="BL146" s="62"/>
      <c r="BM146" s="62"/>
      <c r="BN146" s="62"/>
      <c r="BO146" s="62"/>
      <c r="BP146" s="62"/>
      <c r="BQ146" s="106"/>
      <c r="BR146" s="106"/>
    </row>
    <row r="147" spans="16:70" ht="12" customHeight="1" x14ac:dyDescent="0.15">
      <c r="P147" s="9"/>
      <c r="Q147" s="9"/>
      <c r="W147" s="62"/>
      <c r="Z147" s="62"/>
      <c r="AA147" s="62"/>
      <c r="AB147" s="62"/>
      <c r="AC147" s="62"/>
      <c r="AD147" s="62"/>
      <c r="AE147" s="62"/>
      <c r="AF147" s="63"/>
      <c r="AG147" s="62"/>
      <c r="AH147" s="107"/>
      <c r="AI147" s="63"/>
      <c r="AJ147" s="107"/>
      <c r="AK147" s="11"/>
      <c r="AL147" s="107"/>
      <c r="AM147" s="63"/>
      <c r="AN147" s="62"/>
      <c r="AO147" s="62"/>
      <c r="AP147" s="65"/>
      <c r="AQ147" s="65"/>
      <c r="AR147" s="65"/>
      <c r="AS147" s="65"/>
      <c r="AT147" s="65"/>
      <c r="AU147" s="65"/>
      <c r="AV147" s="62"/>
      <c r="AW147" s="64"/>
      <c r="AX147" s="64"/>
      <c r="AY147" s="64"/>
      <c r="AZ147" s="64"/>
      <c r="BA147" s="64"/>
      <c r="BB147" s="64"/>
      <c r="BC147" s="66"/>
      <c r="BD147" s="66"/>
      <c r="BE147" s="64"/>
      <c r="BF147" s="66"/>
      <c r="BG147" s="66"/>
      <c r="BH147" s="63"/>
      <c r="BI147" s="62"/>
      <c r="BJ147" s="66"/>
      <c r="BK147" s="63"/>
      <c r="BL147" s="62"/>
      <c r="BM147" s="62"/>
      <c r="BN147" s="62"/>
      <c r="BO147" s="62"/>
      <c r="BP147" s="62"/>
      <c r="BQ147" s="106"/>
      <c r="BR147" s="106"/>
    </row>
    <row r="148" spans="16:70" ht="12" customHeight="1" x14ac:dyDescent="0.15">
      <c r="P148" s="9"/>
      <c r="Q148" s="9"/>
      <c r="W148" s="62"/>
      <c r="Z148" s="62"/>
      <c r="AA148" s="62"/>
      <c r="AB148" s="62"/>
      <c r="AC148" s="62"/>
      <c r="AD148" s="62"/>
      <c r="AE148" s="62"/>
      <c r="AF148" s="63"/>
      <c r="AG148" s="62"/>
      <c r="AH148" s="107"/>
      <c r="AI148" s="63"/>
      <c r="AJ148" s="107"/>
      <c r="AK148" s="11"/>
      <c r="AL148" s="107"/>
      <c r="AM148" s="63"/>
      <c r="AN148" s="62"/>
      <c r="AO148" s="62"/>
      <c r="AV148" s="62"/>
      <c r="AW148" s="64"/>
      <c r="AX148" s="64"/>
      <c r="AY148" s="64"/>
      <c r="AZ148" s="64"/>
      <c r="BA148" s="64"/>
      <c r="BB148" s="64"/>
      <c r="BC148" s="66"/>
      <c r="BD148" s="66"/>
      <c r="BE148" s="64"/>
      <c r="BF148" s="66"/>
      <c r="BG148" s="66"/>
      <c r="BH148" s="63"/>
      <c r="BI148" s="62"/>
      <c r="BJ148" s="66"/>
      <c r="BK148" s="63"/>
      <c r="BL148" s="62"/>
      <c r="BM148" s="62"/>
      <c r="BN148" s="62"/>
      <c r="BO148" s="62"/>
      <c r="BP148" s="62"/>
      <c r="BQ148" s="106"/>
      <c r="BR148" s="106"/>
    </row>
    <row r="149" spans="16:70" ht="12" customHeight="1" x14ac:dyDescent="0.15">
      <c r="P149" s="9"/>
      <c r="Q149" s="9"/>
      <c r="W149" s="62"/>
      <c r="Z149" s="62"/>
      <c r="AA149" s="62"/>
      <c r="AB149" s="62"/>
      <c r="AC149" s="62"/>
      <c r="AD149" s="62"/>
      <c r="AE149" s="62"/>
      <c r="AF149" s="63"/>
      <c r="AG149" s="62"/>
      <c r="AH149" s="107"/>
      <c r="AI149" s="63"/>
      <c r="AJ149" s="107"/>
      <c r="AK149" s="11"/>
      <c r="AL149" s="107"/>
      <c r="AM149" s="63"/>
      <c r="AN149" s="62"/>
      <c r="AO149" s="62"/>
      <c r="AP149" s="65"/>
      <c r="AQ149" s="65"/>
      <c r="AR149" s="65"/>
      <c r="AS149" s="65"/>
      <c r="AT149" s="65"/>
      <c r="AU149" s="65"/>
      <c r="AV149" s="62"/>
      <c r="AW149" s="64"/>
      <c r="AX149" s="64"/>
      <c r="AY149" s="64"/>
      <c r="AZ149" s="64"/>
      <c r="BA149" s="64"/>
      <c r="BB149" s="64"/>
      <c r="BC149" s="66"/>
      <c r="BD149" s="66"/>
      <c r="BE149" s="64"/>
      <c r="BF149" s="66"/>
      <c r="BG149" s="66"/>
      <c r="BH149" s="63"/>
      <c r="BI149" s="62"/>
      <c r="BJ149" s="66"/>
      <c r="BK149" s="63"/>
      <c r="BL149" s="62"/>
      <c r="BM149" s="62"/>
      <c r="BN149" s="62"/>
      <c r="BO149" s="62"/>
      <c r="BP149" s="62"/>
      <c r="BQ149" s="106"/>
      <c r="BR149" s="106"/>
    </row>
    <row r="150" spans="16:70" ht="12" customHeight="1" x14ac:dyDescent="0.15">
      <c r="P150" s="9"/>
      <c r="Q150" s="9"/>
      <c r="W150" s="62"/>
      <c r="Z150" s="62"/>
      <c r="AA150" s="62"/>
      <c r="AB150" s="62"/>
      <c r="AC150" s="62"/>
      <c r="AD150" s="62"/>
      <c r="AE150" s="62"/>
      <c r="AF150" s="63"/>
      <c r="AG150" s="62"/>
      <c r="AH150" s="107"/>
      <c r="AI150" s="63"/>
      <c r="AJ150" s="107"/>
      <c r="AK150" s="11"/>
      <c r="AL150" s="107"/>
      <c r="AM150" s="63"/>
      <c r="AN150" s="62"/>
      <c r="AO150" s="62"/>
      <c r="AP150" s="65"/>
      <c r="AQ150" s="65"/>
      <c r="AR150" s="65"/>
      <c r="AS150" s="65"/>
      <c r="AT150" s="65"/>
      <c r="AU150" s="65"/>
      <c r="AV150" s="62"/>
      <c r="AW150" s="64"/>
      <c r="AX150" s="64"/>
      <c r="AY150" s="64"/>
      <c r="AZ150" s="64"/>
      <c r="BA150" s="64"/>
      <c r="BB150" s="64"/>
      <c r="BC150" s="66"/>
      <c r="BD150" s="66"/>
      <c r="BE150" s="64"/>
      <c r="BF150" s="66"/>
      <c r="BG150" s="66"/>
      <c r="BH150" s="63"/>
      <c r="BI150" s="62"/>
      <c r="BJ150" s="66"/>
      <c r="BK150" s="63"/>
      <c r="BL150" s="62"/>
      <c r="BM150" s="62"/>
      <c r="BN150" s="62"/>
      <c r="BO150" s="62"/>
      <c r="BP150" s="62"/>
      <c r="BQ150" s="106"/>
      <c r="BR150" s="106"/>
    </row>
    <row r="151" spans="16:70" ht="12" customHeight="1" x14ac:dyDescent="0.15">
      <c r="P151" s="9"/>
      <c r="Q151" s="9"/>
      <c r="W151" s="62"/>
      <c r="Z151" s="62"/>
      <c r="AA151" s="62"/>
      <c r="AB151" s="62"/>
      <c r="AC151" s="62"/>
      <c r="AD151" s="62"/>
      <c r="AE151" s="62"/>
      <c r="AF151" s="63"/>
      <c r="AG151" s="62"/>
      <c r="AH151" s="107"/>
      <c r="AI151" s="63"/>
      <c r="AJ151" s="107"/>
      <c r="AK151" s="11"/>
      <c r="AL151" s="107"/>
      <c r="AM151" s="63"/>
      <c r="AN151" s="62"/>
      <c r="AO151" s="62"/>
      <c r="AP151" s="65"/>
      <c r="AQ151" s="65"/>
      <c r="AR151" s="65"/>
      <c r="AS151" s="65"/>
      <c r="AT151" s="65"/>
      <c r="AU151" s="65"/>
      <c r="AV151" s="62"/>
      <c r="AW151" s="64"/>
      <c r="AX151" s="64"/>
      <c r="AY151" s="64"/>
      <c r="AZ151" s="64"/>
      <c r="BA151" s="64"/>
      <c r="BB151" s="64"/>
      <c r="BC151" s="66"/>
      <c r="BD151" s="66"/>
      <c r="BE151" s="64"/>
      <c r="BF151" s="66"/>
      <c r="BG151" s="66"/>
      <c r="BH151" s="63"/>
      <c r="BI151" s="62"/>
      <c r="BJ151" s="66"/>
      <c r="BK151" s="63"/>
      <c r="BL151" s="62"/>
      <c r="BM151" s="62"/>
      <c r="BN151" s="62"/>
      <c r="BO151" s="62"/>
      <c r="BP151" s="62"/>
      <c r="BQ151" s="106"/>
      <c r="BR151" s="106"/>
    </row>
    <row r="152" spans="16:70" ht="12" customHeight="1" x14ac:dyDescent="0.15">
      <c r="P152" s="9"/>
      <c r="Q152" s="9"/>
      <c r="W152" s="62"/>
      <c r="Z152" s="62"/>
      <c r="AA152" s="62"/>
      <c r="AB152" s="62"/>
      <c r="AC152" s="62"/>
      <c r="AD152" s="62"/>
      <c r="AE152" s="62"/>
      <c r="AF152" s="63"/>
      <c r="AG152" s="62"/>
      <c r="AH152" s="107"/>
      <c r="AI152" s="63"/>
      <c r="AJ152" s="107"/>
      <c r="AK152" s="11"/>
      <c r="AL152" s="107"/>
      <c r="AM152" s="63"/>
      <c r="AN152" s="62"/>
      <c r="AO152" s="62"/>
      <c r="AP152" s="65"/>
      <c r="AQ152" s="65"/>
      <c r="AR152" s="65"/>
      <c r="AS152" s="65"/>
      <c r="AT152" s="65"/>
      <c r="AU152" s="65"/>
      <c r="AV152" s="62"/>
      <c r="AW152" s="64"/>
      <c r="AX152" s="64"/>
      <c r="AY152" s="64"/>
      <c r="AZ152" s="64"/>
      <c r="BA152" s="64"/>
      <c r="BB152" s="64"/>
      <c r="BC152" s="66"/>
      <c r="BD152" s="66"/>
      <c r="BE152" s="64"/>
      <c r="BF152" s="66"/>
      <c r="BG152" s="66"/>
      <c r="BH152" s="63"/>
      <c r="BI152" s="62"/>
      <c r="BJ152" s="66"/>
      <c r="BK152" s="63"/>
      <c r="BL152" s="62"/>
      <c r="BM152" s="62"/>
      <c r="BN152" s="62"/>
      <c r="BO152" s="62"/>
      <c r="BP152" s="62"/>
      <c r="BQ152" s="106"/>
      <c r="BR152" s="106"/>
    </row>
    <row r="153" spans="16:70" ht="12" customHeight="1" x14ac:dyDescent="0.15">
      <c r="P153" s="9"/>
      <c r="Q153" s="9"/>
      <c r="W153" s="62"/>
      <c r="Z153" s="62"/>
      <c r="AA153" s="62"/>
      <c r="AB153" s="62"/>
      <c r="AC153" s="62"/>
      <c r="AD153" s="62"/>
      <c r="AE153" s="62"/>
      <c r="AF153" s="63"/>
      <c r="AG153" s="62"/>
      <c r="AH153" s="107"/>
      <c r="AI153" s="63"/>
      <c r="AJ153" s="107"/>
      <c r="AK153" s="11"/>
      <c r="AL153" s="107"/>
      <c r="AM153" s="63"/>
      <c r="AN153" s="62"/>
      <c r="AO153" s="62"/>
      <c r="AV153" s="62"/>
      <c r="AW153" s="64"/>
      <c r="AX153" s="64"/>
      <c r="AY153" s="64"/>
      <c r="AZ153" s="64"/>
      <c r="BA153" s="64"/>
      <c r="BB153" s="64"/>
      <c r="BC153" s="66"/>
      <c r="BD153" s="66"/>
      <c r="BE153" s="64"/>
      <c r="BF153" s="66"/>
      <c r="BG153" s="66"/>
      <c r="BH153" s="63"/>
      <c r="BI153" s="62"/>
      <c r="BJ153" s="66"/>
      <c r="BK153" s="63"/>
      <c r="BL153" s="62"/>
      <c r="BM153" s="62"/>
      <c r="BN153" s="62"/>
      <c r="BO153" s="62"/>
      <c r="BP153" s="62"/>
      <c r="BQ153" s="106"/>
      <c r="BR153" s="106"/>
    </row>
    <row r="154" spans="16:70" ht="12" customHeight="1" x14ac:dyDescent="0.15">
      <c r="P154" s="9"/>
      <c r="Q154" s="9"/>
      <c r="W154" s="62"/>
      <c r="Z154" s="62"/>
      <c r="AA154" s="62"/>
      <c r="AB154" s="62"/>
      <c r="AC154" s="62"/>
      <c r="AD154" s="62"/>
      <c r="AE154" s="62"/>
      <c r="AF154" s="63"/>
      <c r="AG154" s="62"/>
      <c r="AH154" s="107"/>
      <c r="AI154" s="63"/>
      <c r="AJ154" s="107"/>
      <c r="AK154" s="11"/>
      <c r="AL154" s="107"/>
      <c r="AM154" s="63"/>
      <c r="AN154" s="62"/>
      <c r="AO154" s="62"/>
      <c r="AP154" s="65"/>
      <c r="AQ154" s="65"/>
      <c r="AR154" s="65"/>
      <c r="AS154" s="65"/>
      <c r="AT154" s="65"/>
      <c r="AU154" s="65"/>
      <c r="AV154" s="62"/>
      <c r="AW154" s="64"/>
      <c r="AX154" s="64"/>
      <c r="AY154" s="64"/>
      <c r="AZ154" s="64"/>
      <c r="BA154" s="64"/>
      <c r="BB154" s="64"/>
      <c r="BC154" s="66"/>
      <c r="BD154" s="66"/>
      <c r="BE154" s="64"/>
      <c r="BF154" s="66"/>
      <c r="BG154" s="66"/>
      <c r="BH154" s="63"/>
      <c r="BI154" s="62"/>
      <c r="BJ154" s="66"/>
      <c r="BK154" s="63"/>
      <c r="BL154" s="62"/>
      <c r="BM154" s="62"/>
      <c r="BN154" s="62"/>
      <c r="BO154" s="62"/>
      <c r="BP154" s="62"/>
      <c r="BQ154" s="106"/>
      <c r="BR154" s="106"/>
    </row>
    <row r="155" spans="16:70" ht="12" customHeight="1" x14ac:dyDescent="0.15">
      <c r="P155" s="9"/>
      <c r="Q155" s="9"/>
      <c r="W155" s="62"/>
      <c r="Z155" s="62"/>
      <c r="AA155" s="62"/>
      <c r="AB155" s="62"/>
      <c r="AC155" s="62"/>
      <c r="AD155" s="62"/>
      <c r="AE155" s="62"/>
      <c r="AF155" s="63"/>
      <c r="AG155" s="62"/>
      <c r="AH155" s="107"/>
      <c r="AI155" s="63"/>
      <c r="AJ155" s="107"/>
      <c r="AK155" s="11"/>
      <c r="AL155" s="107"/>
      <c r="AM155" s="63"/>
      <c r="AN155" s="62"/>
      <c r="AO155" s="62"/>
      <c r="AP155" s="65"/>
      <c r="AQ155" s="65"/>
      <c r="AR155" s="65"/>
      <c r="AS155" s="65"/>
      <c r="AT155" s="65"/>
      <c r="AU155" s="65"/>
      <c r="AV155" s="62"/>
      <c r="AW155" s="64"/>
      <c r="AX155" s="64"/>
      <c r="AY155" s="64"/>
      <c r="AZ155" s="64"/>
      <c r="BA155" s="64"/>
      <c r="BB155" s="64"/>
      <c r="BC155" s="66"/>
      <c r="BD155" s="66"/>
      <c r="BE155" s="64"/>
      <c r="BF155" s="66"/>
      <c r="BG155" s="66"/>
      <c r="BH155" s="63"/>
      <c r="BI155" s="62"/>
      <c r="BJ155" s="66"/>
      <c r="BK155" s="63"/>
      <c r="BL155" s="62"/>
      <c r="BM155" s="62"/>
      <c r="BN155" s="62"/>
      <c r="BO155" s="62"/>
      <c r="BP155" s="62"/>
      <c r="BQ155" s="106"/>
      <c r="BR155" s="106"/>
    </row>
    <row r="156" spans="16:70" ht="12" customHeight="1" x14ac:dyDescent="0.15">
      <c r="P156" s="9"/>
      <c r="Q156" s="9"/>
      <c r="W156" s="62"/>
      <c r="Z156" s="62"/>
      <c r="AA156" s="62"/>
      <c r="AB156" s="62"/>
      <c r="AC156" s="62"/>
      <c r="AD156" s="62"/>
      <c r="AE156" s="62"/>
      <c r="AF156" s="63"/>
      <c r="AG156" s="62"/>
      <c r="AH156" s="107"/>
      <c r="AI156" s="63"/>
      <c r="AJ156" s="107"/>
      <c r="AK156" s="11"/>
      <c r="AL156" s="107"/>
      <c r="AM156" s="63"/>
      <c r="AN156" s="62"/>
      <c r="AO156" s="62"/>
      <c r="AP156" s="65"/>
      <c r="AQ156" s="65"/>
      <c r="AR156" s="65"/>
      <c r="AS156" s="65"/>
      <c r="AT156" s="65"/>
      <c r="AU156" s="65"/>
      <c r="AV156" s="62"/>
      <c r="AW156" s="64"/>
      <c r="AX156" s="64"/>
      <c r="AY156" s="64"/>
      <c r="AZ156" s="64"/>
      <c r="BA156" s="64"/>
      <c r="BB156" s="64"/>
      <c r="BC156" s="66"/>
      <c r="BD156" s="66"/>
      <c r="BE156" s="64"/>
      <c r="BF156" s="66"/>
      <c r="BG156" s="66"/>
      <c r="BH156" s="63"/>
      <c r="BI156" s="62"/>
      <c r="BJ156" s="66"/>
      <c r="BK156" s="63"/>
      <c r="BL156" s="62"/>
      <c r="BM156" s="62"/>
      <c r="BN156" s="62"/>
      <c r="BO156" s="62"/>
      <c r="BP156" s="62"/>
      <c r="BQ156" s="106"/>
      <c r="BR156" s="106"/>
    </row>
    <row r="157" spans="16:70" ht="12" customHeight="1" x14ac:dyDescent="0.15">
      <c r="P157" s="9"/>
      <c r="Q157" s="9"/>
      <c r="W157" s="62"/>
      <c r="Z157" s="62"/>
      <c r="AA157" s="62"/>
      <c r="AB157" s="62"/>
      <c r="AC157" s="62"/>
      <c r="AD157" s="62"/>
      <c r="AE157" s="62"/>
      <c r="AF157" s="63"/>
      <c r="AG157" s="62"/>
      <c r="AH157" s="107"/>
      <c r="AI157" s="63"/>
      <c r="AJ157" s="107"/>
      <c r="AK157" s="11"/>
      <c r="AL157" s="107"/>
      <c r="AM157" s="63"/>
      <c r="AN157" s="62"/>
      <c r="AO157" s="62"/>
      <c r="AP157" s="65"/>
      <c r="AQ157" s="65"/>
      <c r="AR157" s="65"/>
      <c r="AS157" s="65"/>
      <c r="AT157" s="65"/>
      <c r="AU157" s="65"/>
      <c r="AV157" s="62"/>
      <c r="AW157" s="64"/>
      <c r="AX157" s="64"/>
      <c r="AY157" s="64"/>
      <c r="AZ157" s="64"/>
      <c r="BA157" s="64"/>
      <c r="BB157" s="64"/>
      <c r="BC157" s="66"/>
      <c r="BD157" s="66"/>
      <c r="BE157" s="64"/>
      <c r="BF157" s="66"/>
      <c r="BG157" s="66"/>
      <c r="BH157" s="63"/>
      <c r="BI157" s="62"/>
      <c r="BJ157" s="66"/>
      <c r="BK157" s="63"/>
      <c r="BL157" s="62"/>
      <c r="BM157" s="62"/>
      <c r="BN157" s="62"/>
      <c r="BO157" s="62"/>
      <c r="BP157" s="62"/>
      <c r="BQ157" s="106"/>
      <c r="BR157" s="106"/>
    </row>
    <row r="158" spans="16:70" ht="12" customHeight="1" x14ac:dyDescent="0.15">
      <c r="P158" s="9"/>
      <c r="Q158" s="9"/>
      <c r="W158" s="62"/>
      <c r="Z158" s="62"/>
      <c r="AA158" s="62"/>
      <c r="AB158" s="62"/>
      <c r="AC158" s="62"/>
      <c r="AD158" s="62"/>
      <c r="AE158" s="62"/>
      <c r="AF158" s="63"/>
      <c r="AG158" s="62"/>
      <c r="AH158" s="107"/>
      <c r="AI158" s="63"/>
      <c r="AJ158" s="107"/>
      <c r="AK158" s="11"/>
      <c r="AL158" s="107"/>
      <c r="AM158" s="63"/>
      <c r="AN158" s="62"/>
      <c r="AO158" s="62"/>
      <c r="AV158" s="62"/>
      <c r="AW158" s="64"/>
      <c r="AX158" s="64"/>
      <c r="AY158" s="64"/>
      <c r="AZ158" s="64"/>
      <c r="BA158" s="64"/>
      <c r="BB158" s="64"/>
      <c r="BC158" s="66"/>
      <c r="BD158" s="66"/>
      <c r="BE158" s="64"/>
      <c r="BF158" s="66"/>
      <c r="BG158" s="66"/>
      <c r="BH158" s="63"/>
      <c r="BI158" s="62"/>
      <c r="BJ158" s="66"/>
      <c r="BK158" s="63"/>
      <c r="BL158" s="62"/>
      <c r="BM158" s="62"/>
      <c r="BN158" s="62"/>
      <c r="BO158" s="62"/>
      <c r="BP158" s="62"/>
      <c r="BQ158" s="106"/>
      <c r="BR158" s="106"/>
    </row>
    <row r="159" spans="16:70" ht="12" customHeight="1" x14ac:dyDescent="0.15">
      <c r="P159" s="9"/>
      <c r="Q159" s="9"/>
      <c r="W159" s="62"/>
      <c r="Z159" s="62"/>
      <c r="AA159" s="62"/>
      <c r="AB159" s="62"/>
      <c r="AC159" s="62"/>
      <c r="AD159" s="62"/>
      <c r="AE159" s="62"/>
      <c r="AF159" s="63"/>
      <c r="AG159" s="62"/>
      <c r="AH159" s="107"/>
      <c r="AI159" s="63"/>
      <c r="AJ159" s="107"/>
      <c r="AK159" s="11"/>
      <c r="AL159" s="107"/>
      <c r="AM159" s="63"/>
      <c r="AN159" s="62"/>
      <c r="AO159" s="62"/>
      <c r="AP159" s="65"/>
      <c r="AQ159" s="65"/>
      <c r="AR159" s="65"/>
      <c r="AS159" s="65"/>
      <c r="AT159" s="65"/>
      <c r="AU159" s="65"/>
      <c r="AV159" s="62"/>
      <c r="AW159" s="64"/>
      <c r="AX159" s="64"/>
      <c r="AY159" s="64"/>
      <c r="AZ159" s="64"/>
      <c r="BA159" s="64"/>
      <c r="BB159" s="64"/>
      <c r="BC159" s="66"/>
      <c r="BD159" s="66"/>
      <c r="BE159" s="64"/>
      <c r="BF159" s="66"/>
      <c r="BG159" s="66"/>
      <c r="BH159" s="63"/>
      <c r="BI159" s="62"/>
      <c r="BJ159" s="66"/>
      <c r="BK159" s="63"/>
      <c r="BL159" s="62"/>
      <c r="BM159" s="62"/>
      <c r="BN159" s="62"/>
      <c r="BO159" s="62"/>
      <c r="BP159" s="62"/>
      <c r="BQ159" s="106"/>
      <c r="BR159" s="106"/>
    </row>
    <row r="160" spans="16:70" ht="12" customHeight="1" x14ac:dyDescent="0.15">
      <c r="P160" s="9"/>
      <c r="Q160" s="9"/>
      <c r="W160" s="62"/>
      <c r="Z160" s="62"/>
      <c r="AA160" s="62"/>
      <c r="AB160" s="62"/>
      <c r="AC160" s="62"/>
      <c r="AD160" s="62"/>
      <c r="AE160" s="62"/>
      <c r="AF160" s="63"/>
      <c r="AG160" s="62"/>
      <c r="AH160" s="107"/>
      <c r="AI160" s="63"/>
      <c r="AJ160" s="107"/>
      <c r="AK160" s="11"/>
      <c r="AL160" s="107"/>
      <c r="AM160" s="63"/>
      <c r="AN160" s="62"/>
      <c r="AO160" s="62"/>
      <c r="AP160" s="65"/>
      <c r="AQ160" s="65"/>
      <c r="AR160" s="65"/>
      <c r="AS160" s="65"/>
      <c r="AT160" s="65"/>
      <c r="AU160" s="65"/>
      <c r="AV160" s="62"/>
      <c r="AW160" s="64"/>
      <c r="AX160" s="64"/>
      <c r="AY160" s="64"/>
      <c r="AZ160" s="64"/>
      <c r="BA160" s="64"/>
      <c r="BB160" s="64"/>
      <c r="BC160" s="66"/>
      <c r="BD160" s="66"/>
      <c r="BE160" s="64"/>
      <c r="BF160" s="66"/>
      <c r="BG160" s="66"/>
      <c r="BH160" s="63"/>
      <c r="BI160" s="62"/>
      <c r="BJ160" s="66"/>
      <c r="BK160" s="63"/>
      <c r="BL160" s="62"/>
      <c r="BM160" s="62"/>
      <c r="BN160" s="62"/>
      <c r="BO160" s="62"/>
      <c r="BP160" s="62"/>
      <c r="BQ160" s="106"/>
      <c r="BR160" s="106"/>
    </row>
    <row r="161" spans="16:70" ht="12" customHeight="1" x14ac:dyDescent="0.15">
      <c r="P161" s="9"/>
      <c r="Q161" s="9"/>
      <c r="W161" s="62"/>
      <c r="Z161" s="62"/>
      <c r="AA161" s="62"/>
      <c r="AB161" s="62"/>
      <c r="AC161" s="62"/>
      <c r="AD161" s="62"/>
      <c r="AE161" s="62"/>
      <c r="AF161" s="63"/>
      <c r="AG161" s="62"/>
      <c r="AH161" s="107"/>
      <c r="AI161" s="63"/>
      <c r="AJ161" s="107"/>
      <c r="AK161" s="11"/>
      <c r="AL161" s="107"/>
      <c r="AM161" s="63"/>
      <c r="AN161" s="62"/>
      <c r="AO161" s="62"/>
      <c r="AP161" s="65"/>
      <c r="AQ161" s="65"/>
      <c r="AR161" s="65"/>
      <c r="AS161" s="65"/>
      <c r="AT161" s="65"/>
      <c r="AU161" s="65"/>
      <c r="AV161" s="62"/>
      <c r="AW161" s="64"/>
      <c r="AX161" s="64"/>
      <c r="AY161" s="64"/>
      <c r="AZ161" s="64"/>
      <c r="BA161" s="64"/>
      <c r="BB161" s="64"/>
      <c r="BC161" s="66"/>
      <c r="BD161" s="66"/>
      <c r="BE161" s="64"/>
      <c r="BF161" s="66"/>
      <c r="BG161" s="66"/>
      <c r="BH161" s="63"/>
      <c r="BI161" s="62"/>
      <c r="BJ161" s="66"/>
      <c r="BK161" s="63"/>
      <c r="BL161" s="62"/>
      <c r="BM161" s="62"/>
      <c r="BN161" s="62"/>
      <c r="BO161" s="62"/>
      <c r="BP161" s="62"/>
      <c r="BQ161" s="106"/>
      <c r="BR161" s="106"/>
    </row>
    <row r="162" spans="16:70" ht="12" customHeight="1" x14ac:dyDescent="0.15">
      <c r="P162" s="9"/>
      <c r="Q162" s="9"/>
      <c r="W162" s="62"/>
      <c r="Z162" s="62"/>
      <c r="AA162" s="62"/>
      <c r="AB162" s="62"/>
      <c r="AC162" s="62"/>
      <c r="AD162" s="62"/>
      <c r="AE162" s="62"/>
      <c r="AF162" s="63"/>
      <c r="AG162" s="62"/>
      <c r="AH162" s="107"/>
      <c r="AI162" s="63"/>
      <c r="AJ162" s="107"/>
      <c r="AK162" s="11"/>
      <c r="AL162" s="107"/>
      <c r="AM162" s="63"/>
      <c r="AN162" s="62"/>
      <c r="AO162" s="62"/>
      <c r="AP162" s="65"/>
      <c r="AQ162" s="65"/>
      <c r="AR162" s="65"/>
      <c r="AS162" s="65"/>
      <c r="AT162" s="65"/>
      <c r="AU162" s="65"/>
      <c r="AV162" s="62"/>
      <c r="AW162" s="64"/>
      <c r="AX162" s="64"/>
      <c r="AY162" s="64"/>
      <c r="AZ162" s="64"/>
      <c r="BA162" s="64"/>
      <c r="BB162" s="64"/>
      <c r="BC162" s="66"/>
      <c r="BD162" s="66"/>
      <c r="BE162" s="64"/>
      <c r="BF162" s="66"/>
      <c r="BG162" s="66"/>
      <c r="BH162" s="63"/>
      <c r="BI162" s="62"/>
      <c r="BJ162" s="66"/>
      <c r="BK162" s="63"/>
      <c r="BL162" s="62"/>
      <c r="BM162" s="62"/>
      <c r="BN162" s="62"/>
      <c r="BO162" s="62"/>
      <c r="BP162" s="62"/>
      <c r="BQ162" s="106"/>
      <c r="BR162" s="106"/>
    </row>
    <row r="163" spans="16:70" ht="12" customHeight="1" x14ac:dyDescent="0.15">
      <c r="P163" s="9"/>
      <c r="Q163" s="9"/>
      <c r="W163" s="62"/>
      <c r="Z163" s="62"/>
      <c r="AA163" s="62"/>
      <c r="AB163" s="62"/>
      <c r="AC163" s="62"/>
      <c r="AD163" s="62"/>
      <c r="AE163" s="62"/>
      <c r="AF163" s="63"/>
      <c r="AG163" s="62"/>
      <c r="AH163" s="107"/>
      <c r="AI163" s="63"/>
      <c r="AJ163" s="107"/>
      <c r="AK163" s="11"/>
      <c r="AL163" s="107"/>
      <c r="AM163" s="63"/>
      <c r="AN163" s="62"/>
      <c r="AO163" s="62"/>
      <c r="AV163" s="62"/>
      <c r="AW163" s="64"/>
      <c r="AX163" s="64"/>
      <c r="AY163" s="64"/>
      <c r="AZ163" s="64"/>
      <c r="BA163" s="64"/>
      <c r="BB163" s="64"/>
      <c r="BC163" s="66"/>
      <c r="BD163" s="66"/>
      <c r="BE163" s="64"/>
      <c r="BF163" s="66"/>
      <c r="BG163" s="66"/>
      <c r="BH163" s="63"/>
      <c r="BI163" s="62"/>
      <c r="BJ163" s="66"/>
      <c r="BK163" s="63"/>
      <c r="BL163" s="62"/>
      <c r="BM163" s="62"/>
      <c r="BN163" s="62"/>
      <c r="BO163" s="62"/>
      <c r="BP163" s="62"/>
      <c r="BQ163" s="106"/>
      <c r="BR163" s="106"/>
    </row>
    <row r="164" spans="16:70" ht="12" customHeight="1" x14ac:dyDescent="0.15">
      <c r="P164" s="9"/>
      <c r="Q164" s="9"/>
      <c r="W164" s="62"/>
      <c r="Z164" s="62"/>
      <c r="AA164" s="62"/>
      <c r="AB164" s="62"/>
      <c r="AC164" s="62"/>
      <c r="AD164" s="62"/>
      <c r="AE164" s="62"/>
      <c r="AF164" s="63"/>
      <c r="AG164" s="62"/>
      <c r="AH164" s="107"/>
      <c r="AI164" s="63"/>
      <c r="AJ164" s="107"/>
      <c r="AK164" s="11"/>
      <c r="AL164" s="107"/>
      <c r="AM164" s="63"/>
      <c r="AN164" s="62"/>
      <c r="AO164" s="62"/>
      <c r="AP164" s="65"/>
      <c r="AQ164" s="65"/>
      <c r="AR164" s="65"/>
      <c r="AS164" s="65"/>
      <c r="AT164" s="65"/>
      <c r="AU164" s="65"/>
      <c r="AV164" s="62"/>
      <c r="AW164" s="64"/>
      <c r="AX164" s="64"/>
      <c r="AY164" s="64"/>
      <c r="AZ164" s="64"/>
      <c r="BA164" s="64"/>
      <c r="BB164" s="64"/>
      <c r="BC164" s="66"/>
      <c r="BD164" s="66"/>
      <c r="BE164" s="64"/>
      <c r="BF164" s="66"/>
      <c r="BG164" s="66"/>
      <c r="BH164" s="63"/>
      <c r="BI164" s="62"/>
      <c r="BJ164" s="66"/>
      <c r="BK164" s="63"/>
      <c r="BL164" s="62"/>
      <c r="BM164" s="62"/>
      <c r="BN164" s="62"/>
      <c r="BO164" s="62"/>
      <c r="BP164" s="62"/>
      <c r="BQ164" s="106"/>
      <c r="BR164" s="106"/>
    </row>
    <row r="165" spans="16:70" ht="12" customHeight="1" x14ac:dyDescent="0.15">
      <c r="P165" s="9"/>
      <c r="Q165" s="9"/>
      <c r="W165" s="62"/>
      <c r="Z165" s="62"/>
      <c r="AA165" s="62"/>
      <c r="AB165" s="62"/>
      <c r="AC165" s="62"/>
      <c r="AD165" s="62"/>
      <c r="AE165" s="62"/>
      <c r="AF165" s="63"/>
      <c r="AG165" s="62"/>
      <c r="AH165" s="107"/>
      <c r="AI165" s="63"/>
      <c r="AJ165" s="107"/>
      <c r="AK165" s="11"/>
      <c r="AL165" s="107"/>
      <c r="AM165" s="63"/>
      <c r="AN165" s="62"/>
      <c r="AO165" s="62"/>
      <c r="AP165" s="65"/>
      <c r="AQ165" s="65"/>
      <c r="AR165" s="65"/>
      <c r="AS165" s="65"/>
      <c r="AT165" s="65"/>
      <c r="AU165" s="65"/>
      <c r="AV165" s="62"/>
      <c r="AW165" s="64"/>
      <c r="AX165" s="64"/>
      <c r="AY165" s="64"/>
      <c r="AZ165" s="64"/>
      <c r="BA165" s="64"/>
      <c r="BB165" s="64"/>
      <c r="BC165" s="66"/>
      <c r="BD165" s="66"/>
      <c r="BE165" s="64"/>
      <c r="BF165" s="66"/>
      <c r="BG165" s="66"/>
      <c r="BH165" s="63"/>
      <c r="BI165" s="62"/>
      <c r="BJ165" s="66"/>
      <c r="BK165" s="63"/>
      <c r="BL165" s="62"/>
      <c r="BM165" s="62"/>
      <c r="BN165" s="62"/>
      <c r="BO165" s="62"/>
      <c r="BP165" s="62"/>
      <c r="BQ165" s="106"/>
      <c r="BR165" s="106"/>
    </row>
    <row r="166" spans="16:70" ht="12" customHeight="1" x14ac:dyDescent="0.15">
      <c r="P166" s="9"/>
      <c r="Q166" s="9"/>
      <c r="W166" s="62"/>
      <c r="Z166" s="62"/>
      <c r="AA166" s="62"/>
      <c r="AB166" s="62"/>
      <c r="AC166" s="62"/>
      <c r="AD166" s="62"/>
      <c r="AE166" s="62"/>
      <c r="AF166" s="63"/>
      <c r="AG166" s="62"/>
      <c r="AH166" s="107"/>
      <c r="AI166" s="63"/>
      <c r="AJ166" s="107"/>
      <c r="AK166" s="11"/>
      <c r="AL166" s="107"/>
      <c r="AM166" s="63"/>
      <c r="AN166" s="62"/>
      <c r="AO166" s="62"/>
      <c r="AP166" s="65"/>
      <c r="AQ166" s="65"/>
      <c r="AR166" s="65"/>
      <c r="AS166" s="65"/>
      <c r="AT166" s="65"/>
      <c r="AU166" s="65"/>
      <c r="AV166" s="62"/>
      <c r="AW166" s="64"/>
      <c r="AX166" s="64"/>
      <c r="AY166" s="64"/>
      <c r="AZ166" s="64"/>
      <c r="BA166" s="64"/>
      <c r="BB166" s="64"/>
      <c r="BC166" s="66"/>
      <c r="BD166" s="66"/>
      <c r="BE166" s="64"/>
      <c r="BF166" s="66"/>
      <c r="BG166" s="66"/>
      <c r="BH166" s="63"/>
      <c r="BI166" s="62"/>
      <c r="BJ166" s="66"/>
      <c r="BK166" s="63"/>
      <c r="BL166" s="62"/>
      <c r="BM166" s="62"/>
      <c r="BN166" s="62"/>
      <c r="BO166" s="62"/>
      <c r="BP166" s="62"/>
      <c r="BQ166" s="106"/>
      <c r="BR166" s="106"/>
    </row>
    <row r="167" spans="16:70" ht="12" customHeight="1" x14ac:dyDescent="0.15">
      <c r="P167" s="9"/>
      <c r="Q167" s="9"/>
      <c r="W167" s="62"/>
      <c r="Z167" s="62"/>
      <c r="AA167" s="62"/>
      <c r="AB167" s="62"/>
      <c r="AC167" s="62"/>
      <c r="AD167" s="62"/>
      <c r="AE167" s="62"/>
      <c r="AF167" s="63"/>
      <c r="AG167" s="62"/>
      <c r="AH167" s="107"/>
      <c r="AI167" s="63"/>
      <c r="AJ167" s="107"/>
      <c r="AK167" s="11"/>
      <c r="AL167" s="107"/>
      <c r="AM167" s="63"/>
      <c r="AN167" s="62"/>
      <c r="AO167" s="62"/>
      <c r="AP167" s="65"/>
      <c r="AQ167" s="65"/>
      <c r="AR167" s="65"/>
      <c r="AS167" s="65"/>
      <c r="AT167" s="65"/>
      <c r="AU167" s="65"/>
      <c r="AV167" s="62"/>
      <c r="AW167" s="64"/>
      <c r="AX167" s="64"/>
      <c r="AY167" s="64"/>
      <c r="AZ167" s="64"/>
      <c r="BA167" s="64"/>
      <c r="BB167" s="64"/>
      <c r="BC167" s="66"/>
      <c r="BD167" s="66"/>
      <c r="BE167" s="64"/>
      <c r="BF167" s="66"/>
      <c r="BG167" s="66"/>
      <c r="BH167" s="63"/>
      <c r="BI167" s="62"/>
      <c r="BJ167" s="66"/>
      <c r="BK167" s="63"/>
      <c r="BL167" s="62"/>
      <c r="BM167" s="62"/>
      <c r="BN167" s="62"/>
      <c r="BO167" s="62"/>
      <c r="BP167" s="62"/>
      <c r="BQ167" s="106"/>
      <c r="BR167" s="106"/>
    </row>
    <row r="168" spans="16:70" ht="12" customHeight="1" x14ac:dyDescent="0.15">
      <c r="P168" s="9"/>
      <c r="Q168" s="9"/>
      <c r="W168" s="62"/>
      <c r="Z168" s="62"/>
      <c r="AA168" s="62"/>
      <c r="AB168" s="62"/>
      <c r="AC168" s="62"/>
      <c r="AD168" s="62"/>
      <c r="AE168" s="62"/>
      <c r="AF168" s="63"/>
      <c r="AG168" s="62"/>
      <c r="AH168" s="107"/>
      <c r="AI168" s="63"/>
      <c r="AJ168" s="107"/>
      <c r="AK168" s="11"/>
      <c r="AL168" s="107"/>
      <c r="AM168" s="63"/>
      <c r="AN168" s="62"/>
      <c r="AO168" s="62"/>
      <c r="AV168" s="62"/>
      <c r="AW168" s="64"/>
      <c r="AX168" s="64"/>
      <c r="AY168" s="64"/>
      <c r="AZ168" s="64"/>
      <c r="BA168" s="64"/>
      <c r="BB168" s="64"/>
      <c r="BC168" s="66"/>
      <c r="BD168" s="66"/>
      <c r="BE168" s="64"/>
      <c r="BF168" s="66"/>
      <c r="BG168" s="66"/>
      <c r="BH168" s="63"/>
      <c r="BI168" s="62"/>
      <c r="BJ168" s="66"/>
      <c r="BK168" s="63"/>
      <c r="BL168" s="62"/>
      <c r="BM168" s="62"/>
      <c r="BN168" s="62"/>
      <c r="BO168" s="62"/>
      <c r="BP168" s="62"/>
      <c r="BQ168" s="106"/>
      <c r="BR168" s="106"/>
    </row>
    <row r="169" spans="16:70" ht="12" customHeight="1" x14ac:dyDescent="0.15">
      <c r="P169" s="9"/>
      <c r="Q169" s="9"/>
      <c r="W169" s="62"/>
      <c r="Z169" s="62"/>
      <c r="AA169" s="62"/>
      <c r="AB169" s="62"/>
      <c r="AC169" s="62"/>
      <c r="AD169" s="62"/>
      <c r="AE169" s="62"/>
      <c r="AF169" s="63"/>
      <c r="AG169" s="62"/>
      <c r="AH169" s="107"/>
      <c r="AI169" s="63"/>
      <c r="AJ169" s="107"/>
      <c r="AK169" s="11"/>
      <c r="AL169" s="107"/>
      <c r="AM169" s="63"/>
      <c r="AN169" s="62"/>
      <c r="AO169" s="62"/>
      <c r="AP169" s="65"/>
      <c r="AQ169" s="65"/>
      <c r="AR169" s="65"/>
      <c r="AS169" s="65"/>
      <c r="AT169" s="65"/>
      <c r="AU169" s="65"/>
      <c r="AV169" s="62"/>
      <c r="AW169" s="64"/>
      <c r="AX169" s="64"/>
      <c r="AY169" s="64"/>
      <c r="AZ169" s="64"/>
      <c r="BA169" s="64"/>
      <c r="BB169" s="64"/>
      <c r="BC169" s="66"/>
      <c r="BD169" s="66"/>
      <c r="BE169" s="64"/>
      <c r="BF169" s="66"/>
      <c r="BG169" s="66"/>
      <c r="BH169" s="63"/>
      <c r="BI169" s="62"/>
      <c r="BJ169" s="66"/>
      <c r="BK169" s="63"/>
      <c r="BL169" s="62"/>
      <c r="BM169" s="62"/>
      <c r="BN169" s="62"/>
      <c r="BO169" s="62"/>
      <c r="BP169" s="62"/>
      <c r="BQ169" s="106"/>
      <c r="BR169" s="106"/>
    </row>
    <row r="170" spans="16:70" ht="12" customHeight="1" x14ac:dyDescent="0.15">
      <c r="P170" s="9"/>
      <c r="Q170" s="9"/>
      <c r="W170" s="62"/>
      <c r="Z170" s="62"/>
      <c r="AA170" s="62"/>
      <c r="AB170" s="62"/>
      <c r="AC170" s="62"/>
      <c r="AD170" s="62"/>
      <c r="AE170" s="62"/>
      <c r="AF170" s="63"/>
      <c r="AG170" s="62"/>
      <c r="AH170" s="107"/>
      <c r="AI170" s="63"/>
      <c r="AJ170" s="107"/>
      <c r="AK170" s="11"/>
      <c r="AL170" s="107"/>
      <c r="AM170" s="63"/>
      <c r="AN170" s="62"/>
      <c r="AO170" s="62"/>
      <c r="AP170" s="65"/>
      <c r="AQ170" s="65"/>
      <c r="AR170" s="65"/>
      <c r="AS170" s="65"/>
      <c r="AT170" s="65"/>
      <c r="AU170" s="65"/>
      <c r="AV170" s="62"/>
      <c r="AW170" s="64"/>
      <c r="AX170" s="64"/>
      <c r="AY170" s="64"/>
      <c r="AZ170" s="64"/>
      <c r="BA170" s="64"/>
      <c r="BB170" s="64"/>
      <c r="BC170" s="66"/>
      <c r="BD170" s="66"/>
      <c r="BE170" s="64"/>
      <c r="BF170" s="66"/>
      <c r="BG170" s="66"/>
      <c r="BH170" s="63"/>
      <c r="BI170" s="62"/>
      <c r="BJ170" s="66"/>
      <c r="BK170" s="63"/>
      <c r="BL170" s="62"/>
      <c r="BM170" s="62"/>
      <c r="BN170" s="62"/>
      <c r="BO170" s="62"/>
      <c r="BP170" s="62"/>
      <c r="BQ170" s="106"/>
      <c r="BR170" s="106"/>
    </row>
    <row r="171" spans="16:70" ht="12" customHeight="1" x14ac:dyDescent="0.15">
      <c r="P171" s="9"/>
      <c r="Q171" s="9"/>
      <c r="W171" s="62"/>
      <c r="Z171" s="62"/>
      <c r="AA171" s="62"/>
      <c r="AB171" s="62"/>
      <c r="AC171" s="62"/>
      <c r="AD171" s="62"/>
      <c r="AE171" s="62"/>
      <c r="AF171" s="63"/>
      <c r="AG171" s="62"/>
      <c r="AH171" s="107"/>
      <c r="AI171" s="63"/>
      <c r="AJ171" s="107"/>
      <c r="AK171" s="11"/>
      <c r="AL171" s="107"/>
      <c r="AM171" s="63"/>
      <c r="AN171" s="62"/>
      <c r="AO171" s="62"/>
      <c r="AP171" s="65"/>
      <c r="AQ171" s="65"/>
      <c r="AR171" s="65"/>
      <c r="AS171" s="65"/>
      <c r="AT171" s="65"/>
      <c r="AU171" s="65"/>
      <c r="AV171" s="62"/>
      <c r="AW171" s="64"/>
      <c r="AX171" s="64"/>
      <c r="AY171" s="64"/>
      <c r="AZ171" s="64"/>
      <c r="BA171" s="64"/>
      <c r="BB171" s="64"/>
      <c r="BC171" s="66"/>
      <c r="BD171" s="66"/>
      <c r="BE171" s="64"/>
      <c r="BF171" s="66"/>
      <c r="BG171" s="66"/>
      <c r="BH171" s="63"/>
      <c r="BI171" s="62"/>
      <c r="BJ171" s="66"/>
      <c r="BK171" s="63"/>
      <c r="BL171" s="62"/>
      <c r="BM171" s="62"/>
      <c r="BN171" s="62"/>
      <c r="BO171" s="62"/>
      <c r="BP171" s="62"/>
      <c r="BQ171" s="106"/>
      <c r="BR171" s="106"/>
    </row>
    <row r="172" spans="16:70" ht="12" customHeight="1" x14ac:dyDescent="0.15">
      <c r="P172" s="9"/>
      <c r="Q172" s="9"/>
      <c r="W172" s="62"/>
      <c r="Z172" s="62"/>
      <c r="AA172" s="62"/>
      <c r="AB172" s="62"/>
      <c r="AC172" s="62"/>
      <c r="AD172" s="62"/>
      <c r="AE172" s="62"/>
      <c r="AF172" s="63"/>
      <c r="AG172" s="62"/>
      <c r="AH172" s="107"/>
      <c r="AI172" s="63"/>
      <c r="AJ172" s="107"/>
      <c r="AK172" s="11"/>
      <c r="AL172" s="107"/>
      <c r="AM172" s="63"/>
      <c r="AN172" s="62"/>
      <c r="AO172" s="62"/>
      <c r="AP172" s="65"/>
      <c r="AQ172" s="65"/>
      <c r="AR172" s="65"/>
      <c r="AS172" s="65"/>
      <c r="AT172" s="65"/>
      <c r="AU172" s="65"/>
      <c r="AV172" s="62"/>
      <c r="AW172" s="64"/>
      <c r="AX172" s="64"/>
      <c r="AY172" s="64"/>
      <c r="AZ172" s="64"/>
      <c r="BA172" s="64"/>
      <c r="BB172" s="64"/>
      <c r="BC172" s="66"/>
      <c r="BD172" s="66"/>
      <c r="BE172" s="64"/>
      <c r="BF172" s="66"/>
      <c r="BG172" s="66"/>
      <c r="BH172" s="63"/>
      <c r="BI172" s="62"/>
      <c r="BJ172" s="66"/>
      <c r="BK172" s="63"/>
      <c r="BL172" s="62"/>
      <c r="BM172" s="62"/>
      <c r="BN172" s="62"/>
      <c r="BO172" s="62"/>
      <c r="BP172" s="62"/>
      <c r="BQ172" s="106"/>
      <c r="BR172" s="106"/>
    </row>
    <row r="173" spans="16:70" ht="12" customHeight="1" x14ac:dyDescent="0.15">
      <c r="P173" s="9"/>
      <c r="Q173" s="9"/>
      <c r="W173" s="62"/>
      <c r="Z173" s="62"/>
      <c r="AA173" s="62"/>
      <c r="AB173" s="62"/>
      <c r="AC173" s="62"/>
      <c r="AD173" s="62"/>
      <c r="AE173" s="62"/>
      <c r="AF173" s="63"/>
      <c r="AG173" s="62"/>
      <c r="AH173" s="107"/>
      <c r="AI173" s="63"/>
      <c r="AJ173" s="107"/>
      <c r="AK173" s="11"/>
      <c r="AL173" s="107"/>
      <c r="AM173" s="63"/>
      <c r="AN173" s="62"/>
      <c r="AO173" s="62"/>
      <c r="AV173" s="62"/>
      <c r="AW173" s="64"/>
      <c r="AX173" s="64"/>
      <c r="AY173" s="64"/>
      <c r="AZ173" s="64"/>
      <c r="BA173" s="64"/>
      <c r="BB173" s="64"/>
      <c r="BC173" s="66"/>
      <c r="BD173" s="66"/>
      <c r="BE173" s="64"/>
      <c r="BF173" s="66"/>
      <c r="BG173" s="66"/>
      <c r="BH173" s="63"/>
      <c r="BI173" s="62"/>
      <c r="BJ173" s="66"/>
      <c r="BK173" s="63"/>
      <c r="BL173" s="62"/>
      <c r="BM173" s="62"/>
      <c r="BN173" s="62"/>
      <c r="BO173" s="62"/>
      <c r="BP173" s="62"/>
      <c r="BQ173" s="106"/>
      <c r="BR173" s="106"/>
    </row>
    <row r="174" spans="16:70" ht="12" customHeight="1" x14ac:dyDescent="0.15">
      <c r="P174" s="9"/>
      <c r="Q174" s="9"/>
      <c r="W174" s="62"/>
      <c r="Z174" s="62"/>
      <c r="AA174" s="62"/>
      <c r="AB174" s="62"/>
      <c r="AC174" s="62"/>
      <c r="AD174" s="62"/>
      <c r="AE174" s="62"/>
      <c r="AF174" s="63"/>
      <c r="AG174" s="62"/>
      <c r="AH174" s="107"/>
      <c r="AI174" s="63"/>
      <c r="AJ174" s="107"/>
      <c r="AK174" s="11"/>
      <c r="AL174" s="107"/>
      <c r="AM174" s="63"/>
      <c r="AN174" s="62"/>
      <c r="AO174" s="62"/>
      <c r="AP174" s="65"/>
      <c r="AQ174" s="65"/>
      <c r="AR174" s="65"/>
      <c r="AS174" s="65"/>
      <c r="AT174" s="65"/>
      <c r="AU174" s="65"/>
      <c r="AV174" s="62"/>
      <c r="AW174" s="64"/>
      <c r="AX174" s="64"/>
      <c r="AY174" s="64"/>
      <c r="AZ174" s="64"/>
      <c r="BA174" s="64"/>
      <c r="BB174" s="64"/>
      <c r="BC174" s="66"/>
      <c r="BD174" s="66"/>
      <c r="BE174" s="64"/>
      <c r="BF174" s="66"/>
      <c r="BG174" s="66"/>
      <c r="BH174" s="63"/>
      <c r="BI174" s="62"/>
      <c r="BJ174" s="66"/>
      <c r="BK174" s="63"/>
      <c r="BL174" s="62"/>
      <c r="BM174" s="62"/>
      <c r="BN174" s="62"/>
      <c r="BO174" s="62"/>
      <c r="BP174" s="62"/>
      <c r="BQ174" s="106"/>
      <c r="BR174" s="106"/>
    </row>
    <row r="175" spans="16:70" ht="12" customHeight="1" x14ac:dyDescent="0.15">
      <c r="P175" s="9"/>
      <c r="Q175" s="9"/>
      <c r="W175" s="62"/>
      <c r="Z175" s="62"/>
      <c r="AA175" s="62"/>
      <c r="AB175" s="62"/>
      <c r="AC175" s="62"/>
      <c r="AD175" s="62"/>
      <c r="AE175" s="62"/>
      <c r="AF175" s="63"/>
      <c r="AG175" s="62"/>
      <c r="AH175" s="107"/>
      <c r="AI175" s="63"/>
      <c r="AJ175" s="107"/>
      <c r="AK175" s="11"/>
      <c r="AL175" s="107"/>
      <c r="AM175" s="63"/>
      <c r="AN175" s="62"/>
      <c r="AO175" s="62"/>
      <c r="AP175" s="65"/>
      <c r="AQ175" s="65"/>
      <c r="AR175" s="65"/>
      <c r="AS175" s="65"/>
      <c r="AT175" s="65"/>
      <c r="AU175" s="65"/>
      <c r="AV175" s="62"/>
      <c r="AW175" s="64"/>
      <c r="AX175" s="64"/>
      <c r="AY175" s="64"/>
      <c r="AZ175" s="64"/>
      <c r="BA175" s="64"/>
      <c r="BB175" s="64"/>
      <c r="BC175" s="66"/>
      <c r="BD175" s="66"/>
      <c r="BE175" s="64"/>
      <c r="BF175" s="66"/>
      <c r="BG175" s="66"/>
      <c r="BH175" s="63"/>
      <c r="BI175" s="62"/>
      <c r="BJ175" s="66"/>
      <c r="BK175" s="63"/>
      <c r="BL175" s="62"/>
      <c r="BM175" s="62"/>
      <c r="BN175" s="62"/>
      <c r="BO175" s="62"/>
      <c r="BP175" s="62"/>
      <c r="BQ175" s="106"/>
      <c r="BR175" s="106"/>
    </row>
    <row r="176" spans="16:70" ht="12" customHeight="1" x14ac:dyDescent="0.15">
      <c r="P176" s="9"/>
      <c r="Q176" s="9"/>
      <c r="W176" s="62"/>
      <c r="Z176" s="62"/>
      <c r="AA176" s="62"/>
      <c r="AB176" s="62"/>
      <c r="AC176" s="62"/>
      <c r="AD176" s="62"/>
      <c r="AE176" s="62"/>
      <c r="AF176" s="63"/>
      <c r="AG176" s="62"/>
      <c r="AH176" s="107"/>
      <c r="AI176" s="63"/>
      <c r="AJ176" s="107"/>
      <c r="AK176" s="11"/>
      <c r="AL176" s="107"/>
      <c r="AM176" s="63"/>
      <c r="AN176" s="62"/>
      <c r="AO176" s="62"/>
      <c r="AP176" s="65"/>
      <c r="AQ176" s="65"/>
      <c r="AR176" s="65"/>
      <c r="AS176" s="65"/>
      <c r="AT176" s="65"/>
      <c r="AU176" s="65"/>
      <c r="AV176" s="62"/>
      <c r="AW176" s="64"/>
      <c r="AX176" s="64"/>
      <c r="AY176" s="64"/>
      <c r="AZ176" s="64"/>
      <c r="BA176" s="64"/>
      <c r="BB176" s="64"/>
      <c r="BC176" s="66"/>
      <c r="BD176" s="66"/>
      <c r="BE176" s="64"/>
      <c r="BF176" s="66"/>
      <c r="BG176" s="66"/>
      <c r="BH176" s="63"/>
      <c r="BI176" s="62"/>
      <c r="BJ176" s="66"/>
      <c r="BK176" s="63"/>
      <c r="BL176" s="62"/>
      <c r="BM176" s="62"/>
      <c r="BN176" s="62"/>
      <c r="BO176" s="62"/>
      <c r="BP176" s="62"/>
      <c r="BQ176" s="106"/>
      <c r="BR176" s="106"/>
    </row>
    <row r="177" spans="16:70" ht="12" customHeight="1" x14ac:dyDescent="0.15">
      <c r="P177" s="9"/>
      <c r="Q177" s="9"/>
      <c r="W177" s="62"/>
      <c r="Z177" s="62"/>
      <c r="AA177" s="62"/>
      <c r="AB177" s="62"/>
      <c r="AC177" s="62"/>
      <c r="AD177" s="62"/>
      <c r="AE177" s="62"/>
      <c r="AF177" s="63"/>
      <c r="AG177" s="62"/>
      <c r="AH177" s="107"/>
      <c r="AI177" s="63"/>
      <c r="AJ177" s="107"/>
      <c r="AK177" s="11"/>
      <c r="AL177" s="107"/>
      <c r="AM177" s="63"/>
      <c r="AN177" s="62"/>
      <c r="AO177" s="62"/>
      <c r="AP177" s="65"/>
      <c r="AQ177" s="65"/>
      <c r="AR177" s="65"/>
      <c r="AS177" s="65"/>
      <c r="AT177" s="65"/>
      <c r="AU177" s="65"/>
      <c r="AV177" s="62"/>
      <c r="AW177" s="64"/>
      <c r="AX177" s="64"/>
      <c r="AY177" s="64"/>
      <c r="AZ177" s="64"/>
      <c r="BA177" s="64"/>
      <c r="BB177" s="64"/>
      <c r="BC177" s="66"/>
      <c r="BD177" s="66"/>
      <c r="BE177" s="64"/>
      <c r="BF177" s="66"/>
      <c r="BG177" s="66"/>
      <c r="BH177" s="63"/>
      <c r="BI177" s="62"/>
      <c r="BJ177" s="66"/>
      <c r="BK177" s="63"/>
      <c r="BL177" s="62"/>
      <c r="BM177" s="62"/>
      <c r="BN177" s="62"/>
      <c r="BO177" s="62"/>
      <c r="BP177" s="62"/>
      <c r="BQ177" s="106"/>
      <c r="BR177" s="106"/>
    </row>
    <row r="178" spans="16:70" ht="12" customHeight="1" x14ac:dyDescent="0.15">
      <c r="P178" s="9"/>
      <c r="Q178" s="9"/>
      <c r="W178" s="62"/>
      <c r="Z178" s="62"/>
      <c r="AA178" s="62"/>
      <c r="AB178" s="62"/>
      <c r="AC178" s="62"/>
      <c r="AD178" s="62"/>
      <c r="AE178" s="62"/>
      <c r="AF178" s="63"/>
      <c r="AG178" s="62"/>
      <c r="AH178" s="107"/>
      <c r="AI178" s="63"/>
      <c r="AJ178" s="107"/>
      <c r="AK178" s="11"/>
      <c r="AL178" s="107"/>
      <c r="AM178" s="63"/>
      <c r="AN178" s="62"/>
      <c r="AO178" s="62"/>
      <c r="AV178" s="62"/>
      <c r="AW178" s="64"/>
      <c r="AX178" s="64"/>
      <c r="AY178" s="64"/>
      <c r="AZ178" s="64"/>
      <c r="BA178" s="64"/>
      <c r="BB178" s="64"/>
      <c r="BC178" s="66"/>
      <c r="BD178" s="66"/>
      <c r="BE178" s="64"/>
      <c r="BF178" s="66"/>
      <c r="BG178" s="66"/>
      <c r="BH178" s="63"/>
      <c r="BI178" s="62"/>
      <c r="BJ178" s="66"/>
      <c r="BK178" s="63"/>
      <c r="BL178" s="62"/>
      <c r="BM178" s="62"/>
      <c r="BN178" s="62"/>
      <c r="BO178" s="62"/>
      <c r="BP178" s="62"/>
      <c r="BQ178" s="106"/>
      <c r="BR178" s="106"/>
    </row>
    <row r="179" spans="16:70" ht="12" customHeight="1" x14ac:dyDescent="0.15">
      <c r="P179" s="9"/>
      <c r="Q179" s="9"/>
      <c r="W179" s="62"/>
      <c r="Z179" s="62"/>
      <c r="AA179" s="62"/>
      <c r="AB179" s="62"/>
      <c r="AC179" s="62"/>
      <c r="AD179" s="62"/>
      <c r="AE179" s="62"/>
      <c r="AF179" s="63"/>
      <c r="AG179" s="62"/>
      <c r="AH179" s="107"/>
      <c r="AI179" s="63"/>
      <c r="AJ179" s="107"/>
      <c r="AK179" s="11"/>
      <c r="AL179" s="107"/>
      <c r="AM179" s="63"/>
      <c r="AN179" s="62"/>
      <c r="AO179" s="62"/>
      <c r="AP179" s="65"/>
      <c r="AQ179" s="65"/>
      <c r="AR179" s="65"/>
      <c r="AS179" s="65"/>
      <c r="AT179" s="65"/>
      <c r="AU179" s="65"/>
      <c r="AV179" s="62"/>
      <c r="AW179" s="64"/>
      <c r="AX179" s="64"/>
      <c r="AY179" s="64"/>
      <c r="AZ179" s="64"/>
      <c r="BA179" s="64"/>
      <c r="BB179" s="64"/>
      <c r="BC179" s="66"/>
      <c r="BD179" s="66"/>
      <c r="BE179" s="64"/>
      <c r="BF179" s="66"/>
      <c r="BG179" s="66"/>
      <c r="BH179" s="63"/>
      <c r="BI179" s="62"/>
      <c r="BJ179" s="66"/>
      <c r="BK179" s="63"/>
      <c r="BL179" s="62"/>
      <c r="BM179" s="62"/>
      <c r="BN179" s="62"/>
      <c r="BO179" s="62"/>
      <c r="BP179" s="62"/>
      <c r="BQ179" s="106"/>
      <c r="BR179" s="106"/>
    </row>
    <row r="180" spans="16:70" ht="12" customHeight="1" x14ac:dyDescent="0.15">
      <c r="P180" s="9"/>
      <c r="Q180" s="9"/>
      <c r="W180" s="62"/>
      <c r="Z180" s="62"/>
      <c r="AA180" s="62"/>
      <c r="AB180" s="62"/>
      <c r="AC180" s="62"/>
      <c r="AD180" s="62"/>
      <c r="AE180" s="62"/>
      <c r="AF180" s="63"/>
      <c r="AG180" s="62"/>
      <c r="AH180" s="107"/>
      <c r="AI180" s="63"/>
      <c r="AJ180" s="107"/>
      <c r="AK180" s="11"/>
      <c r="AL180" s="107"/>
      <c r="AM180" s="63"/>
      <c r="AN180" s="62"/>
      <c r="AO180" s="62"/>
      <c r="AP180" s="65"/>
      <c r="AQ180" s="65"/>
      <c r="AR180" s="65"/>
      <c r="AS180" s="65"/>
      <c r="AT180" s="65"/>
      <c r="AU180" s="65"/>
      <c r="AV180" s="62"/>
      <c r="AW180" s="64"/>
      <c r="AX180" s="64"/>
      <c r="AY180" s="64"/>
      <c r="AZ180" s="64"/>
      <c r="BA180" s="64"/>
      <c r="BB180" s="64"/>
      <c r="BC180" s="66"/>
      <c r="BD180" s="66"/>
      <c r="BE180" s="64"/>
      <c r="BF180" s="66"/>
      <c r="BG180" s="66"/>
      <c r="BH180" s="63"/>
      <c r="BI180" s="62"/>
      <c r="BJ180" s="66"/>
      <c r="BK180" s="63"/>
      <c r="BL180" s="62"/>
      <c r="BM180" s="62"/>
      <c r="BN180" s="62"/>
      <c r="BO180" s="62"/>
      <c r="BP180" s="62"/>
      <c r="BQ180" s="106"/>
      <c r="BR180" s="106"/>
    </row>
    <row r="181" spans="16:70" ht="12" customHeight="1" x14ac:dyDescent="0.15">
      <c r="P181" s="9"/>
      <c r="Q181" s="9"/>
      <c r="W181" s="62"/>
      <c r="Z181" s="62"/>
      <c r="AA181" s="62"/>
      <c r="AB181" s="62"/>
      <c r="AC181" s="62"/>
      <c r="AD181" s="62"/>
      <c r="AE181" s="62"/>
      <c r="AF181" s="63"/>
      <c r="AG181" s="62"/>
      <c r="AH181" s="107"/>
      <c r="AI181" s="63"/>
      <c r="AJ181" s="107"/>
      <c r="AK181" s="11"/>
      <c r="AL181" s="107"/>
      <c r="AM181" s="63"/>
      <c r="AN181" s="62"/>
      <c r="AO181" s="62"/>
      <c r="AP181" s="65"/>
      <c r="AQ181" s="65"/>
      <c r="AR181" s="65"/>
      <c r="AS181" s="65"/>
      <c r="AT181" s="65"/>
      <c r="AU181" s="65"/>
      <c r="AV181" s="62"/>
      <c r="AW181" s="64"/>
      <c r="AX181" s="64"/>
      <c r="AY181" s="64"/>
      <c r="AZ181" s="64"/>
      <c r="BA181" s="64"/>
      <c r="BB181" s="64"/>
      <c r="BC181" s="66"/>
      <c r="BD181" s="66"/>
      <c r="BE181" s="64"/>
      <c r="BF181" s="66"/>
      <c r="BG181" s="66"/>
      <c r="BH181" s="63"/>
      <c r="BI181" s="62"/>
      <c r="BJ181" s="66"/>
      <c r="BK181" s="63"/>
      <c r="BL181" s="62"/>
      <c r="BM181" s="62"/>
      <c r="BN181" s="62"/>
      <c r="BO181" s="62"/>
      <c r="BP181" s="62"/>
      <c r="BQ181" s="106"/>
      <c r="BR181" s="106"/>
    </row>
    <row r="182" spans="16:70" ht="12" customHeight="1" x14ac:dyDescent="0.15">
      <c r="P182" s="9"/>
      <c r="Q182" s="9"/>
      <c r="W182" s="62"/>
      <c r="Z182" s="62"/>
      <c r="AA182" s="62"/>
      <c r="AB182" s="62"/>
      <c r="AC182" s="62"/>
      <c r="AD182" s="62"/>
      <c r="AE182" s="62"/>
      <c r="AF182" s="63"/>
      <c r="AG182" s="62"/>
      <c r="AH182" s="107"/>
      <c r="AI182" s="63"/>
      <c r="AJ182" s="107"/>
      <c r="AK182" s="11"/>
      <c r="AL182" s="107"/>
      <c r="AM182" s="63"/>
      <c r="AN182" s="62"/>
      <c r="AO182" s="62"/>
      <c r="AP182" s="65"/>
      <c r="AQ182" s="65"/>
      <c r="AR182" s="65"/>
      <c r="AS182" s="65"/>
      <c r="AT182" s="65"/>
      <c r="AU182" s="65"/>
      <c r="AV182" s="62"/>
      <c r="AW182" s="64"/>
      <c r="AX182" s="64"/>
      <c r="AY182" s="64"/>
      <c r="AZ182" s="64"/>
      <c r="BA182" s="64"/>
      <c r="BB182" s="64"/>
      <c r="BC182" s="66"/>
      <c r="BD182" s="66"/>
      <c r="BE182" s="64"/>
      <c r="BF182" s="66"/>
      <c r="BG182" s="66"/>
      <c r="BH182" s="63"/>
      <c r="BI182" s="62"/>
      <c r="BJ182" s="66"/>
      <c r="BK182" s="63"/>
      <c r="BL182" s="62"/>
      <c r="BM182" s="62"/>
      <c r="BN182" s="62"/>
      <c r="BO182" s="62"/>
      <c r="BP182" s="62"/>
      <c r="BQ182" s="106"/>
      <c r="BR182" s="106"/>
    </row>
    <row r="183" spans="16:70" ht="12" customHeight="1" x14ac:dyDescent="0.15">
      <c r="P183" s="9"/>
      <c r="Q183" s="9"/>
      <c r="W183" s="62"/>
      <c r="Z183" s="62"/>
      <c r="AA183" s="62"/>
      <c r="AB183" s="62"/>
      <c r="AC183" s="62"/>
      <c r="AD183" s="62"/>
      <c r="AE183" s="62"/>
      <c r="AF183" s="63"/>
      <c r="AG183" s="62"/>
      <c r="AH183" s="107"/>
      <c r="AI183" s="63"/>
      <c r="AJ183" s="107"/>
      <c r="AK183" s="11"/>
      <c r="AL183" s="107"/>
      <c r="AM183" s="63"/>
      <c r="AN183" s="62"/>
      <c r="AO183" s="62"/>
      <c r="AV183" s="62"/>
      <c r="AW183" s="64"/>
      <c r="AX183" s="64"/>
      <c r="AY183" s="64"/>
      <c r="AZ183" s="64"/>
      <c r="BA183" s="64"/>
      <c r="BB183" s="64"/>
      <c r="BC183" s="66"/>
      <c r="BD183" s="66"/>
      <c r="BE183" s="64"/>
      <c r="BF183" s="66"/>
      <c r="BG183" s="66"/>
      <c r="BH183" s="63"/>
      <c r="BI183" s="62"/>
      <c r="BJ183" s="66"/>
      <c r="BK183" s="63"/>
      <c r="BL183" s="62"/>
      <c r="BM183" s="62"/>
      <c r="BN183" s="62"/>
      <c r="BO183" s="62"/>
      <c r="BP183" s="62"/>
      <c r="BQ183" s="106"/>
      <c r="BR183" s="106"/>
    </row>
    <row r="184" spans="16:70" ht="12" customHeight="1" x14ac:dyDescent="0.15">
      <c r="P184" s="9"/>
      <c r="Q184" s="9"/>
      <c r="W184" s="62"/>
      <c r="Z184" s="62"/>
      <c r="AA184" s="62"/>
      <c r="AB184" s="62"/>
      <c r="AC184" s="62"/>
      <c r="AD184" s="62"/>
      <c r="AE184" s="62"/>
      <c r="AF184" s="63"/>
      <c r="AG184" s="62"/>
      <c r="AH184" s="107"/>
      <c r="AI184" s="63"/>
      <c r="AJ184" s="107"/>
      <c r="AK184" s="11"/>
      <c r="AL184" s="107"/>
      <c r="AM184" s="63"/>
      <c r="AN184" s="62"/>
      <c r="AO184" s="62"/>
      <c r="AP184" s="65"/>
      <c r="AQ184" s="65"/>
      <c r="AR184" s="65"/>
      <c r="AS184" s="65"/>
      <c r="AT184" s="65"/>
      <c r="AU184" s="65"/>
      <c r="AV184" s="62"/>
      <c r="AW184" s="64"/>
      <c r="AX184" s="64"/>
      <c r="AY184" s="64"/>
      <c r="AZ184" s="64"/>
      <c r="BA184" s="64"/>
      <c r="BB184" s="64"/>
      <c r="BC184" s="66"/>
      <c r="BD184" s="66"/>
      <c r="BE184" s="64"/>
      <c r="BF184" s="66"/>
      <c r="BG184" s="66"/>
      <c r="BH184" s="63"/>
      <c r="BI184" s="62"/>
      <c r="BJ184" s="66"/>
      <c r="BK184" s="63"/>
      <c r="BL184" s="62"/>
      <c r="BM184" s="62"/>
      <c r="BN184" s="62"/>
      <c r="BO184" s="62"/>
      <c r="BP184" s="62"/>
      <c r="BQ184" s="106"/>
      <c r="BR184" s="106"/>
    </row>
    <row r="185" spans="16:70" ht="12" customHeight="1" x14ac:dyDescent="0.15">
      <c r="P185" s="9"/>
      <c r="Q185" s="9"/>
      <c r="W185" s="62"/>
      <c r="Z185" s="62"/>
      <c r="AA185" s="62"/>
      <c r="AB185" s="62"/>
      <c r="AC185" s="62"/>
      <c r="AD185" s="62"/>
      <c r="AE185" s="62"/>
      <c r="AF185" s="63"/>
      <c r="AG185" s="62"/>
      <c r="AH185" s="107"/>
      <c r="AI185" s="63"/>
      <c r="AJ185" s="107"/>
      <c r="AK185" s="11"/>
      <c r="AL185" s="107"/>
      <c r="AM185" s="63"/>
      <c r="AN185" s="62"/>
      <c r="AO185" s="62"/>
      <c r="AP185" s="65"/>
      <c r="AQ185" s="65"/>
      <c r="AR185" s="65"/>
      <c r="AS185" s="65"/>
      <c r="AT185" s="65"/>
      <c r="AU185" s="65"/>
      <c r="AV185" s="62"/>
      <c r="AW185" s="64"/>
      <c r="AX185" s="64"/>
      <c r="AY185" s="64"/>
      <c r="AZ185" s="64"/>
      <c r="BA185" s="64"/>
      <c r="BB185" s="64"/>
      <c r="BC185" s="66"/>
      <c r="BD185" s="66"/>
      <c r="BE185" s="64"/>
      <c r="BF185" s="66"/>
      <c r="BG185" s="66"/>
      <c r="BH185" s="63"/>
      <c r="BI185" s="62"/>
      <c r="BJ185" s="66"/>
      <c r="BK185" s="63"/>
      <c r="BL185" s="62"/>
      <c r="BM185" s="62"/>
      <c r="BN185" s="62"/>
      <c r="BO185" s="62"/>
      <c r="BP185" s="62"/>
      <c r="BQ185" s="106"/>
      <c r="BR185" s="106"/>
    </row>
    <row r="186" spans="16:70" ht="12" customHeight="1" x14ac:dyDescent="0.15">
      <c r="P186" s="9"/>
      <c r="Q186" s="9"/>
      <c r="W186" s="62"/>
      <c r="Z186" s="62"/>
      <c r="AA186" s="62"/>
      <c r="AB186" s="62"/>
      <c r="AC186" s="62"/>
      <c r="AD186" s="62"/>
      <c r="AE186" s="62"/>
      <c r="AF186" s="63"/>
      <c r="AG186" s="62"/>
      <c r="AH186" s="107"/>
      <c r="AI186" s="63"/>
      <c r="AJ186" s="107"/>
      <c r="AK186" s="11"/>
      <c r="AL186" s="107"/>
      <c r="AM186" s="63"/>
      <c r="AN186" s="62"/>
      <c r="AO186" s="62"/>
      <c r="AP186" s="65"/>
      <c r="AQ186" s="65"/>
      <c r="AR186" s="65"/>
      <c r="AS186" s="65"/>
      <c r="AT186" s="65"/>
      <c r="AU186" s="65"/>
      <c r="AV186" s="62"/>
      <c r="AW186" s="64"/>
      <c r="AX186" s="64"/>
      <c r="AY186" s="64"/>
      <c r="AZ186" s="64"/>
      <c r="BA186" s="64"/>
      <c r="BB186" s="64"/>
      <c r="BC186" s="66"/>
      <c r="BD186" s="66"/>
      <c r="BE186" s="64"/>
      <c r="BF186" s="66"/>
      <c r="BG186" s="66"/>
      <c r="BH186" s="63"/>
      <c r="BI186" s="62"/>
      <c r="BJ186" s="66"/>
      <c r="BK186" s="63"/>
      <c r="BL186" s="62"/>
      <c r="BM186" s="62"/>
      <c r="BN186" s="62"/>
      <c r="BO186" s="62"/>
      <c r="BP186" s="62"/>
      <c r="BQ186" s="106"/>
      <c r="BR186" s="106"/>
    </row>
    <row r="187" spans="16:70" ht="12" customHeight="1" x14ac:dyDescent="0.15">
      <c r="P187" s="9"/>
      <c r="Q187" s="9"/>
      <c r="W187" s="62"/>
      <c r="Z187" s="62"/>
      <c r="AA187" s="62"/>
      <c r="AB187" s="62"/>
      <c r="AC187" s="62"/>
      <c r="AD187" s="62"/>
      <c r="AE187" s="62"/>
      <c r="AF187" s="63"/>
      <c r="AG187" s="62"/>
      <c r="AH187" s="107"/>
      <c r="AI187" s="63"/>
      <c r="AJ187" s="107"/>
      <c r="AK187" s="11"/>
      <c r="AL187" s="107"/>
      <c r="AM187" s="63"/>
      <c r="AN187" s="62"/>
      <c r="AO187" s="62"/>
      <c r="AP187" s="65"/>
      <c r="AQ187" s="65"/>
      <c r="AR187" s="65"/>
      <c r="AS187" s="65"/>
      <c r="AT187" s="65"/>
      <c r="AU187" s="65"/>
      <c r="AV187" s="62"/>
      <c r="AW187" s="64"/>
      <c r="AX187" s="64"/>
      <c r="AY187" s="64"/>
      <c r="AZ187" s="64"/>
      <c r="BA187" s="64"/>
      <c r="BB187" s="64"/>
      <c r="BC187" s="66"/>
      <c r="BD187" s="66"/>
      <c r="BE187" s="64"/>
      <c r="BF187" s="66"/>
      <c r="BG187" s="66"/>
      <c r="BH187" s="63"/>
      <c r="BI187" s="62"/>
      <c r="BJ187" s="66"/>
      <c r="BK187" s="63"/>
      <c r="BL187" s="62"/>
      <c r="BM187" s="62"/>
      <c r="BN187" s="62"/>
      <c r="BO187" s="62"/>
      <c r="BP187" s="62"/>
      <c r="BQ187" s="106"/>
      <c r="BR187" s="106"/>
    </row>
    <row r="188" spans="16:70" ht="12" customHeight="1" x14ac:dyDescent="0.15">
      <c r="P188" s="9"/>
      <c r="Q188" s="9"/>
      <c r="W188" s="62"/>
      <c r="Z188" s="62"/>
      <c r="AA188" s="62"/>
      <c r="AB188" s="62"/>
      <c r="AC188" s="62"/>
      <c r="AD188" s="62"/>
      <c r="AE188" s="62"/>
      <c r="AF188" s="63"/>
      <c r="AG188" s="62"/>
      <c r="AH188" s="107"/>
      <c r="AI188" s="63"/>
      <c r="AJ188" s="107"/>
      <c r="AK188" s="11"/>
      <c r="AL188" s="107"/>
      <c r="AM188" s="63"/>
      <c r="AN188" s="62"/>
      <c r="AO188" s="62"/>
      <c r="AV188" s="62"/>
      <c r="AW188" s="64"/>
      <c r="AX188" s="64"/>
      <c r="AY188" s="64"/>
      <c r="AZ188" s="64"/>
      <c r="BA188" s="64"/>
      <c r="BB188" s="64"/>
      <c r="BC188" s="66"/>
      <c r="BD188" s="66"/>
      <c r="BE188" s="64"/>
      <c r="BF188" s="66"/>
      <c r="BG188" s="66"/>
      <c r="BH188" s="63"/>
      <c r="BI188" s="62"/>
      <c r="BJ188" s="66"/>
      <c r="BK188" s="63"/>
      <c r="BL188" s="62"/>
      <c r="BM188" s="62"/>
      <c r="BN188" s="62"/>
      <c r="BO188" s="62"/>
      <c r="BP188" s="62"/>
      <c r="BQ188" s="106"/>
      <c r="BR188" s="106"/>
    </row>
    <row r="189" spans="16:70" ht="12" customHeight="1" x14ac:dyDescent="0.15">
      <c r="P189" s="9"/>
      <c r="Q189" s="9"/>
      <c r="W189" s="62"/>
      <c r="Z189" s="62"/>
      <c r="AA189" s="62"/>
      <c r="AB189" s="62"/>
      <c r="AC189" s="62"/>
      <c r="AD189" s="62"/>
      <c r="AE189" s="62"/>
      <c r="AF189" s="63"/>
      <c r="AG189" s="62"/>
      <c r="AH189" s="107"/>
      <c r="AI189" s="63"/>
      <c r="AJ189" s="107"/>
      <c r="AK189" s="11"/>
      <c r="AL189" s="107"/>
      <c r="AM189" s="63"/>
      <c r="AN189" s="62"/>
      <c r="AO189" s="62"/>
      <c r="AP189" s="65"/>
      <c r="AQ189" s="65"/>
      <c r="AR189" s="65"/>
      <c r="AS189" s="65"/>
      <c r="AT189" s="65"/>
      <c r="AU189" s="65"/>
      <c r="AV189" s="62"/>
      <c r="AW189" s="64"/>
      <c r="AX189" s="64"/>
      <c r="AY189" s="64"/>
      <c r="AZ189" s="64"/>
      <c r="BA189" s="64"/>
      <c r="BB189" s="64"/>
      <c r="BC189" s="66"/>
      <c r="BD189" s="66"/>
      <c r="BE189" s="64"/>
      <c r="BF189" s="66"/>
      <c r="BG189" s="66"/>
      <c r="BH189" s="63"/>
      <c r="BI189" s="62"/>
      <c r="BJ189" s="66"/>
      <c r="BK189" s="63"/>
      <c r="BL189" s="62"/>
      <c r="BM189" s="62"/>
      <c r="BN189" s="62"/>
      <c r="BO189" s="62"/>
      <c r="BP189" s="62"/>
      <c r="BQ189" s="106"/>
      <c r="BR189" s="106"/>
    </row>
    <row r="190" spans="16:70" ht="12" customHeight="1" x14ac:dyDescent="0.15">
      <c r="P190" s="9"/>
      <c r="Q190" s="9"/>
      <c r="W190" s="62"/>
      <c r="Z190" s="62"/>
      <c r="AA190" s="62"/>
      <c r="AB190" s="62"/>
      <c r="AC190" s="62"/>
      <c r="AD190" s="62"/>
      <c r="AE190" s="62"/>
      <c r="AF190" s="63"/>
      <c r="AG190" s="62"/>
      <c r="AH190" s="107"/>
      <c r="AI190" s="63"/>
      <c r="AJ190" s="107"/>
      <c r="AK190" s="11"/>
      <c r="AL190" s="107"/>
      <c r="AM190" s="63"/>
      <c r="AN190" s="62"/>
      <c r="AO190" s="62"/>
      <c r="AP190" s="65"/>
      <c r="AQ190" s="65"/>
      <c r="AR190" s="65"/>
      <c r="AS190" s="65"/>
      <c r="AT190" s="65"/>
      <c r="AU190" s="65"/>
      <c r="AV190" s="62"/>
      <c r="AW190" s="64"/>
      <c r="AX190" s="64"/>
      <c r="AY190" s="64"/>
      <c r="AZ190" s="64"/>
      <c r="BA190" s="64"/>
      <c r="BB190" s="64"/>
      <c r="BC190" s="66"/>
      <c r="BD190" s="66"/>
      <c r="BE190" s="64"/>
      <c r="BF190" s="66"/>
      <c r="BG190" s="66"/>
      <c r="BH190" s="63"/>
      <c r="BI190" s="62"/>
      <c r="BJ190" s="66"/>
      <c r="BK190" s="63"/>
      <c r="BL190" s="62"/>
      <c r="BM190" s="62"/>
      <c r="BN190" s="62"/>
      <c r="BO190" s="62"/>
      <c r="BP190" s="62"/>
      <c r="BQ190" s="106"/>
      <c r="BR190" s="106"/>
    </row>
    <row r="191" spans="16:70" ht="12" customHeight="1" x14ac:dyDescent="0.15">
      <c r="P191" s="9"/>
      <c r="Q191" s="9"/>
      <c r="W191" s="62"/>
      <c r="Z191" s="62"/>
      <c r="AA191" s="62"/>
      <c r="AB191" s="62"/>
      <c r="AC191" s="62"/>
      <c r="AD191" s="62"/>
      <c r="AE191" s="62"/>
      <c r="AF191" s="63"/>
      <c r="AG191" s="62"/>
      <c r="AH191" s="107"/>
      <c r="AI191" s="63"/>
      <c r="AJ191" s="107"/>
      <c r="AK191" s="11"/>
      <c r="AL191" s="107"/>
      <c r="AM191" s="63"/>
      <c r="AN191" s="62"/>
      <c r="AO191" s="62"/>
      <c r="AP191" s="65"/>
      <c r="AQ191" s="65"/>
      <c r="AR191" s="65"/>
      <c r="AS191" s="65"/>
      <c r="AT191" s="65"/>
      <c r="AU191" s="65"/>
      <c r="AV191" s="62"/>
      <c r="AW191" s="64"/>
      <c r="AX191" s="64"/>
      <c r="AY191" s="64"/>
      <c r="AZ191" s="64"/>
      <c r="BA191" s="64"/>
      <c r="BB191" s="64"/>
      <c r="BC191" s="66"/>
      <c r="BD191" s="66"/>
      <c r="BE191" s="64"/>
      <c r="BF191" s="66"/>
      <c r="BG191" s="66"/>
      <c r="BH191" s="63"/>
      <c r="BI191" s="62"/>
      <c r="BJ191" s="66"/>
      <c r="BK191" s="63"/>
      <c r="BL191" s="62"/>
      <c r="BM191" s="62"/>
      <c r="BN191" s="62"/>
      <c r="BO191" s="62"/>
      <c r="BP191" s="62"/>
      <c r="BQ191" s="106"/>
      <c r="BR191" s="106"/>
    </row>
    <row r="192" spans="16:70" ht="12" customHeight="1" x14ac:dyDescent="0.15">
      <c r="P192" s="9"/>
      <c r="Q192" s="9"/>
      <c r="W192" s="62"/>
      <c r="Z192" s="62"/>
      <c r="AA192" s="62"/>
      <c r="AB192" s="62"/>
      <c r="AC192" s="62"/>
      <c r="AD192" s="62"/>
      <c r="AE192" s="62"/>
      <c r="AF192" s="63"/>
      <c r="AG192" s="62"/>
      <c r="AH192" s="107"/>
      <c r="AI192" s="63"/>
      <c r="AJ192" s="107"/>
      <c r="AK192" s="11"/>
      <c r="AL192" s="107"/>
      <c r="AM192" s="63"/>
      <c r="AN192" s="62"/>
      <c r="AO192" s="62"/>
      <c r="AP192" s="65"/>
      <c r="AQ192" s="65"/>
      <c r="AR192" s="65"/>
      <c r="AS192" s="65"/>
      <c r="AT192" s="65"/>
      <c r="AU192" s="65"/>
      <c r="AV192" s="62"/>
      <c r="AW192" s="64"/>
      <c r="AX192" s="64"/>
      <c r="AY192" s="64"/>
      <c r="AZ192" s="64"/>
      <c r="BA192" s="64"/>
      <c r="BB192" s="64"/>
      <c r="BC192" s="66"/>
      <c r="BD192" s="66"/>
      <c r="BE192" s="64"/>
      <c r="BF192" s="66"/>
      <c r="BG192" s="66"/>
      <c r="BH192" s="63"/>
      <c r="BI192" s="62"/>
      <c r="BJ192" s="66"/>
      <c r="BK192" s="63"/>
      <c r="BL192" s="62"/>
      <c r="BM192" s="62"/>
      <c r="BN192" s="62"/>
      <c r="BO192" s="62"/>
      <c r="BP192" s="62"/>
      <c r="BQ192" s="106"/>
      <c r="BR192" s="106"/>
    </row>
    <row r="193" spans="16:70" ht="12" customHeight="1" x14ac:dyDescent="0.15">
      <c r="P193" s="9"/>
      <c r="Q193" s="9"/>
      <c r="W193" s="62"/>
      <c r="Z193" s="62"/>
      <c r="AA193" s="62"/>
      <c r="AB193" s="62"/>
      <c r="AC193" s="62"/>
      <c r="AD193" s="62"/>
      <c r="AE193" s="62"/>
      <c r="AF193" s="63"/>
      <c r="AG193" s="62"/>
      <c r="AH193" s="107"/>
      <c r="AI193" s="63"/>
      <c r="AJ193" s="107"/>
      <c r="AK193" s="11"/>
      <c r="AL193" s="107"/>
      <c r="AM193" s="63"/>
      <c r="AN193" s="62"/>
      <c r="AO193" s="62"/>
      <c r="AV193" s="62"/>
      <c r="AW193" s="64"/>
      <c r="AX193" s="64"/>
      <c r="AY193" s="64"/>
      <c r="AZ193" s="64"/>
      <c r="BA193" s="64"/>
      <c r="BB193" s="64"/>
      <c r="BC193" s="66"/>
      <c r="BD193" s="66"/>
      <c r="BE193" s="64"/>
      <c r="BF193" s="66"/>
      <c r="BG193" s="66"/>
      <c r="BH193" s="63"/>
      <c r="BI193" s="62"/>
      <c r="BJ193" s="66"/>
      <c r="BK193" s="63"/>
      <c r="BL193" s="62"/>
      <c r="BM193" s="62"/>
      <c r="BN193" s="62"/>
      <c r="BO193" s="62"/>
      <c r="BP193" s="62"/>
      <c r="BQ193" s="106"/>
      <c r="BR193" s="106"/>
    </row>
    <row r="194" spans="16:70" ht="12" customHeight="1" x14ac:dyDescent="0.15">
      <c r="P194" s="9"/>
      <c r="Q194" s="9"/>
      <c r="W194" s="62"/>
      <c r="Z194" s="62"/>
      <c r="AA194" s="62"/>
      <c r="AB194" s="62"/>
      <c r="AC194" s="62"/>
      <c r="AD194" s="62"/>
      <c r="AE194" s="62"/>
      <c r="AF194" s="63"/>
      <c r="AG194" s="62"/>
      <c r="AH194" s="107"/>
      <c r="AI194" s="63"/>
      <c r="AJ194" s="107"/>
      <c r="AK194" s="11"/>
      <c r="AL194" s="107"/>
      <c r="AM194" s="63"/>
      <c r="AN194" s="62"/>
      <c r="AO194" s="62"/>
      <c r="AP194" s="65"/>
      <c r="AQ194" s="65"/>
      <c r="AR194" s="65"/>
      <c r="AS194" s="65"/>
      <c r="AT194" s="65"/>
      <c r="AU194" s="65"/>
      <c r="AV194" s="62"/>
      <c r="AW194" s="64"/>
      <c r="AX194" s="64"/>
      <c r="AY194" s="64"/>
      <c r="AZ194" s="64"/>
      <c r="BA194" s="64"/>
      <c r="BB194" s="64"/>
      <c r="BC194" s="66"/>
      <c r="BD194" s="66"/>
      <c r="BE194" s="64"/>
      <c r="BF194" s="66"/>
      <c r="BG194" s="66"/>
      <c r="BH194" s="63"/>
      <c r="BI194" s="62"/>
      <c r="BJ194" s="66"/>
      <c r="BK194" s="63"/>
      <c r="BL194" s="62"/>
      <c r="BM194" s="62"/>
      <c r="BN194" s="62"/>
      <c r="BO194" s="62"/>
      <c r="BP194" s="62"/>
      <c r="BQ194" s="106"/>
      <c r="BR194" s="106"/>
    </row>
    <row r="195" spans="16:70" ht="12" customHeight="1" x14ac:dyDescent="0.15">
      <c r="P195" s="9"/>
      <c r="Q195" s="9"/>
      <c r="W195" s="62"/>
      <c r="Z195" s="62"/>
      <c r="AA195" s="62"/>
      <c r="AB195" s="62"/>
      <c r="AC195" s="62"/>
      <c r="AD195" s="62"/>
      <c r="AE195" s="62"/>
      <c r="AF195" s="63"/>
      <c r="AG195" s="62"/>
      <c r="AH195" s="107"/>
      <c r="AI195" s="63"/>
      <c r="AJ195" s="107"/>
      <c r="AK195" s="11"/>
      <c r="AL195" s="107"/>
      <c r="AM195" s="63"/>
      <c r="AN195" s="62"/>
      <c r="AO195" s="62"/>
      <c r="AP195" s="65"/>
      <c r="AQ195" s="65"/>
      <c r="AR195" s="65"/>
      <c r="AS195" s="65"/>
      <c r="AT195" s="65"/>
      <c r="AU195" s="65"/>
      <c r="AV195" s="62"/>
      <c r="AW195" s="64"/>
      <c r="AX195" s="64"/>
      <c r="AY195" s="64"/>
      <c r="AZ195" s="64"/>
      <c r="BA195" s="64"/>
      <c r="BB195" s="64"/>
      <c r="BC195" s="66"/>
      <c r="BD195" s="66"/>
      <c r="BE195" s="64"/>
      <c r="BF195" s="66"/>
      <c r="BG195" s="66"/>
      <c r="BH195" s="63"/>
      <c r="BI195" s="62"/>
      <c r="BJ195" s="66"/>
      <c r="BK195" s="63"/>
      <c r="BL195" s="62"/>
      <c r="BM195" s="62"/>
      <c r="BN195" s="62"/>
      <c r="BO195" s="62"/>
      <c r="BP195" s="62"/>
      <c r="BQ195" s="106"/>
      <c r="BR195" s="106"/>
    </row>
    <row r="196" spans="16:70" ht="12" customHeight="1" x14ac:dyDescent="0.15">
      <c r="P196" s="9"/>
      <c r="Q196" s="9"/>
      <c r="W196" s="62"/>
      <c r="Y196" s="62"/>
      <c r="Z196" s="62"/>
      <c r="AA196" s="62"/>
      <c r="AB196" s="62"/>
      <c r="AC196" s="62"/>
      <c r="AD196" s="62"/>
      <c r="AE196" s="62"/>
      <c r="AF196" s="63"/>
      <c r="AG196" s="62"/>
      <c r="AH196" s="107"/>
      <c r="AI196" s="63"/>
      <c r="AJ196" s="107"/>
      <c r="AK196" s="11"/>
      <c r="AL196" s="107"/>
      <c r="AM196" s="63"/>
      <c r="AN196" s="62"/>
      <c r="AO196" s="62"/>
      <c r="AP196" s="65"/>
      <c r="AQ196" s="65"/>
      <c r="AR196" s="65"/>
      <c r="AS196" s="65"/>
      <c r="AT196" s="65"/>
      <c r="AU196" s="65"/>
      <c r="AV196" s="62"/>
      <c r="AW196" s="64"/>
      <c r="AX196" s="64"/>
      <c r="AY196" s="64"/>
      <c r="AZ196" s="64"/>
      <c r="BA196" s="64"/>
      <c r="BB196" s="64"/>
      <c r="BC196" s="66"/>
      <c r="BD196" s="66"/>
      <c r="BE196" s="64"/>
      <c r="BF196" s="66"/>
      <c r="BG196" s="66"/>
      <c r="BH196" s="63"/>
      <c r="BI196" s="62"/>
      <c r="BJ196" s="66"/>
      <c r="BK196" s="63"/>
      <c r="BL196" s="62"/>
      <c r="BM196" s="62"/>
      <c r="BN196" s="62"/>
      <c r="BO196" s="62"/>
      <c r="BP196" s="62"/>
      <c r="BQ196" s="106"/>
      <c r="BR196" s="106"/>
    </row>
    <row r="197" spans="16:70" ht="12" customHeight="1" x14ac:dyDescent="0.15">
      <c r="P197" s="9"/>
      <c r="Q197" s="9"/>
      <c r="W197" s="62"/>
      <c r="Y197" s="62"/>
      <c r="Z197" s="62"/>
      <c r="AA197" s="62"/>
      <c r="AB197" s="62"/>
      <c r="AC197" s="62"/>
      <c r="AD197" s="62"/>
      <c r="AE197" s="62"/>
      <c r="AF197" s="63"/>
      <c r="AG197" s="62"/>
      <c r="AH197" s="107"/>
      <c r="AI197" s="63"/>
      <c r="AJ197" s="107"/>
      <c r="AK197" s="11"/>
      <c r="AL197" s="107"/>
      <c r="AM197" s="63"/>
      <c r="AN197" s="62"/>
      <c r="AO197" s="62"/>
      <c r="AP197" s="65"/>
      <c r="AQ197" s="65"/>
      <c r="AR197" s="65"/>
      <c r="AS197" s="65"/>
      <c r="AT197" s="65"/>
      <c r="AU197" s="65"/>
      <c r="AV197" s="62"/>
      <c r="AW197" s="64"/>
      <c r="AX197" s="64"/>
      <c r="AY197" s="64"/>
      <c r="AZ197" s="64"/>
      <c r="BA197" s="64"/>
      <c r="BB197" s="64"/>
      <c r="BC197" s="66"/>
      <c r="BD197" s="66"/>
      <c r="BE197" s="64"/>
      <c r="BF197" s="66"/>
      <c r="BG197" s="66"/>
      <c r="BH197" s="63"/>
      <c r="BI197" s="62"/>
      <c r="BJ197" s="66"/>
      <c r="BK197" s="63"/>
      <c r="BL197" s="62"/>
      <c r="BM197" s="62"/>
      <c r="BN197" s="62"/>
      <c r="BO197" s="62"/>
      <c r="BP197" s="62"/>
      <c r="BQ197" s="106"/>
      <c r="BR197" s="106"/>
    </row>
    <row r="198" spans="16:70" ht="12" customHeight="1" x14ac:dyDescent="0.15">
      <c r="P198" s="9"/>
      <c r="Q198" s="9"/>
      <c r="W198" s="62"/>
      <c r="Y198" s="62"/>
      <c r="Z198" s="62"/>
      <c r="AA198" s="62"/>
      <c r="AB198" s="62"/>
      <c r="AC198" s="62"/>
      <c r="AD198" s="62"/>
      <c r="AE198" s="62"/>
      <c r="AF198" s="63"/>
      <c r="AG198" s="62"/>
      <c r="AH198" s="107"/>
      <c r="AI198" s="63"/>
      <c r="AJ198" s="107"/>
      <c r="AK198" s="11"/>
      <c r="AL198" s="107"/>
      <c r="AM198" s="63"/>
      <c r="AN198" s="62"/>
      <c r="AO198" s="62"/>
      <c r="AV198" s="62"/>
      <c r="AW198" s="64"/>
      <c r="AX198" s="64"/>
      <c r="AY198" s="64"/>
      <c r="AZ198" s="64"/>
      <c r="BA198" s="64"/>
      <c r="BB198" s="64"/>
      <c r="BC198" s="66"/>
      <c r="BD198" s="66"/>
      <c r="BE198" s="64"/>
      <c r="BF198" s="66"/>
      <c r="BG198" s="66"/>
      <c r="BH198" s="63"/>
      <c r="BI198" s="62"/>
      <c r="BJ198" s="66"/>
      <c r="BK198" s="63"/>
      <c r="BL198" s="62"/>
      <c r="BM198" s="62"/>
      <c r="BN198" s="62"/>
      <c r="BO198" s="62"/>
      <c r="BP198" s="62"/>
      <c r="BQ198" s="106"/>
      <c r="BR198" s="106"/>
    </row>
    <row r="199" spans="16:70" ht="12" customHeight="1" x14ac:dyDescent="0.15">
      <c r="P199" s="9"/>
      <c r="Q199" s="9"/>
      <c r="W199" s="62"/>
      <c r="Y199" s="62"/>
      <c r="Z199" s="62"/>
      <c r="AA199" s="62"/>
      <c r="AB199" s="62"/>
      <c r="AC199" s="62"/>
      <c r="AD199" s="62"/>
      <c r="AE199" s="62"/>
      <c r="AF199" s="63"/>
      <c r="AG199" s="62"/>
      <c r="AH199" s="107"/>
      <c r="AI199" s="63"/>
      <c r="AJ199" s="107"/>
      <c r="AK199" s="11"/>
      <c r="AL199" s="107"/>
      <c r="AM199" s="63"/>
      <c r="AN199" s="62"/>
      <c r="AO199" s="62"/>
      <c r="AP199" s="65"/>
      <c r="AQ199" s="65"/>
      <c r="AR199" s="65"/>
      <c r="AS199" s="65"/>
      <c r="AT199" s="65"/>
      <c r="AU199" s="65"/>
      <c r="AV199" s="62"/>
      <c r="AW199" s="64"/>
      <c r="AX199" s="64"/>
      <c r="AY199" s="64"/>
      <c r="AZ199" s="64"/>
      <c r="BA199" s="64"/>
      <c r="BB199" s="64"/>
      <c r="BC199" s="66"/>
      <c r="BD199" s="66"/>
      <c r="BE199" s="64"/>
      <c r="BF199" s="66"/>
      <c r="BG199" s="66"/>
      <c r="BH199" s="63"/>
      <c r="BI199" s="62"/>
      <c r="BJ199" s="66"/>
      <c r="BK199" s="63"/>
      <c r="BL199" s="62"/>
      <c r="BM199" s="62"/>
      <c r="BN199" s="62"/>
      <c r="BO199" s="62"/>
      <c r="BP199" s="62"/>
      <c r="BQ199" s="106"/>
      <c r="BR199" s="106"/>
    </row>
    <row r="200" spans="16:70" ht="12" customHeight="1" x14ac:dyDescent="0.15">
      <c r="P200" s="9"/>
      <c r="Q200" s="9"/>
      <c r="W200" s="62"/>
      <c r="Y200" s="62"/>
      <c r="Z200" s="62"/>
      <c r="AA200" s="62"/>
      <c r="AB200" s="62"/>
      <c r="AC200" s="62"/>
      <c r="AD200" s="62"/>
      <c r="AE200" s="62"/>
      <c r="AF200" s="63"/>
      <c r="AG200" s="62"/>
      <c r="AH200" s="107"/>
      <c r="AI200" s="63"/>
      <c r="AJ200" s="107"/>
      <c r="AK200" s="11"/>
      <c r="AL200" s="107"/>
      <c r="AM200" s="63"/>
      <c r="AN200" s="62"/>
      <c r="AO200" s="62"/>
      <c r="AP200" s="65"/>
      <c r="AQ200" s="65"/>
      <c r="AR200" s="65"/>
      <c r="AS200" s="65"/>
      <c r="AT200" s="65"/>
      <c r="AU200" s="65"/>
      <c r="AV200" s="62"/>
      <c r="AW200" s="64"/>
      <c r="AX200" s="64"/>
      <c r="AY200" s="64"/>
      <c r="AZ200" s="64"/>
      <c r="BA200" s="64"/>
      <c r="BB200" s="64"/>
      <c r="BC200" s="66"/>
      <c r="BD200" s="66"/>
      <c r="BE200" s="64"/>
      <c r="BF200" s="66"/>
      <c r="BG200" s="66"/>
      <c r="BH200" s="63"/>
      <c r="BI200" s="62"/>
      <c r="BJ200" s="66"/>
      <c r="BK200" s="63"/>
      <c r="BL200" s="62"/>
      <c r="BM200" s="62"/>
      <c r="BN200" s="62"/>
      <c r="BO200" s="62"/>
      <c r="BP200" s="62"/>
      <c r="BQ200" s="106"/>
      <c r="BR200" s="106"/>
    </row>
    <row r="201" spans="16:70" ht="12" customHeight="1" x14ac:dyDescent="0.15">
      <c r="P201" s="9"/>
      <c r="Q201" s="9"/>
      <c r="W201" s="62"/>
      <c r="Y201" s="62"/>
      <c r="Z201" s="62"/>
      <c r="AA201" s="62"/>
      <c r="AB201" s="62"/>
      <c r="AC201" s="62"/>
      <c r="AD201" s="62"/>
      <c r="AE201" s="62"/>
      <c r="AF201" s="63"/>
      <c r="AG201" s="62"/>
      <c r="AH201" s="107"/>
      <c r="AI201" s="63"/>
      <c r="AJ201" s="107"/>
      <c r="AK201" s="11"/>
      <c r="AL201" s="107"/>
      <c r="AM201" s="63"/>
      <c r="AN201" s="62"/>
      <c r="AO201" s="62"/>
      <c r="AP201" s="65"/>
      <c r="AQ201" s="65"/>
      <c r="AR201" s="65"/>
      <c r="AS201" s="65"/>
      <c r="AT201" s="65"/>
      <c r="AU201" s="65"/>
      <c r="AV201" s="62"/>
      <c r="AW201" s="64"/>
      <c r="AX201" s="64"/>
      <c r="AY201" s="64"/>
      <c r="AZ201" s="64"/>
      <c r="BA201" s="64"/>
      <c r="BB201" s="64"/>
      <c r="BC201" s="66"/>
      <c r="BD201" s="66"/>
      <c r="BE201" s="64"/>
      <c r="BF201" s="66"/>
      <c r="BG201" s="66"/>
      <c r="BH201" s="63"/>
      <c r="BI201" s="62"/>
      <c r="BJ201" s="66"/>
      <c r="BK201" s="63"/>
      <c r="BL201" s="62"/>
      <c r="BM201" s="62"/>
      <c r="BN201" s="62"/>
      <c r="BO201" s="62"/>
      <c r="BP201" s="62"/>
      <c r="BQ201" s="106"/>
      <c r="BR201" s="106"/>
    </row>
    <row r="202" spans="16:70" ht="12" customHeight="1" x14ac:dyDescent="0.15">
      <c r="P202" s="9"/>
      <c r="Q202" s="9"/>
      <c r="W202" s="62"/>
      <c r="Y202" s="62"/>
      <c r="Z202" s="62"/>
      <c r="AA202" s="62"/>
      <c r="AB202" s="62"/>
      <c r="AC202" s="62"/>
      <c r="AD202" s="62"/>
      <c r="AE202" s="62"/>
      <c r="AF202" s="63"/>
      <c r="AG202" s="62"/>
      <c r="AH202" s="107"/>
      <c r="AI202" s="63"/>
      <c r="AJ202" s="107"/>
      <c r="AK202" s="11"/>
      <c r="AL202" s="107"/>
      <c r="AM202" s="63"/>
      <c r="AN202" s="62"/>
      <c r="AO202" s="62"/>
      <c r="AP202" s="65"/>
      <c r="AQ202" s="65"/>
      <c r="AR202" s="65"/>
      <c r="AS202" s="65"/>
      <c r="AT202" s="65"/>
      <c r="AU202" s="65"/>
      <c r="AV202" s="62"/>
      <c r="AW202" s="64"/>
      <c r="AX202" s="64"/>
      <c r="AY202" s="64"/>
      <c r="AZ202" s="64"/>
      <c r="BA202" s="64"/>
      <c r="BB202" s="64"/>
      <c r="BC202" s="66"/>
      <c r="BD202" s="66"/>
      <c r="BE202" s="64"/>
      <c r="BF202" s="66"/>
      <c r="BG202" s="66"/>
      <c r="BH202" s="63"/>
      <c r="BI202" s="62"/>
      <c r="BJ202" s="66"/>
      <c r="BK202" s="63"/>
      <c r="BL202" s="62"/>
      <c r="BM202" s="62"/>
      <c r="BN202" s="62"/>
      <c r="BO202" s="62"/>
      <c r="BP202" s="62"/>
      <c r="BQ202" s="106"/>
      <c r="BR202" s="106"/>
    </row>
    <row r="203" spans="16:70" ht="12" customHeight="1" x14ac:dyDescent="0.15">
      <c r="P203" s="9"/>
      <c r="Q203" s="9"/>
      <c r="W203" s="62"/>
      <c r="Y203" s="62"/>
      <c r="Z203" s="62"/>
      <c r="AA203" s="62"/>
      <c r="AB203" s="62"/>
      <c r="AC203" s="62"/>
      <c r="AD203" s="62"/>
      <c r="AE203" s="62"/>
      <c r="AF203" s="63"/>
      <c r="AG203" s="62"/>
      <c r="AH203" s="107"/>
      <c r="AI203" s="63"/>
      <c r="AJ203" s="107"/>
      <c r="AK203" s="11"/>
      <c r="AL203" s="107"/>
      <c r="AM203" s="63"/>
      <c r="AN203" s="62"/>
      <c r="AO203" s="62"/>
      <c r="AV203" s="62"/>
      <c r="AW203" s="64"/>
      <c r="AX203" s="64"/>
      <c r="AY203" s="64"/>
      <c r="AZ203" s="64"/>
      <c r="BA203" s="64"/>
      <c r="BB203" s="64"/>
      <c r="BC203" s="66"/>
      <c r="BD203" s="66"/>
      <c r="BE203" s="64"/>
      <c r="BF203" s="66"/>
      <c r="BG203" s="66"/>
      <c r="BH203" s="63"/>
      <c r="BI203" s="62"/>
      <c r="BJ203" s="66"/>
      <c r="BK203" s="63"/>
      <c r="BL203" s="62"/>
      <c r="BM203" s="62"/>
      <c r="BN203" s="62"/>
      <c r="BO203" s="62"/>
      <c r="BP203" s="62"/>
      <c r="BQ203" s="106"/>
      <c r="BR203" s="106"/>
    </row>
    <row r="204" spans="16:70" ht="12" customHeight="1" x14ac:dyDescent="0.15">
      <c r="P204" s="9"/>
      <c r="Q204" s="9"/>
      <c r="W204" s="62"/>
      <c r="Y204" s="62"/>
      <c r="Z204" s="62"/>
      <c r="AA204" s="62"/>
      <c r="AB204" s="62"/>
      <c r="AC204" s="62"/>
      <c r="AD204" s="62"/>
      <c r="AE204" s="62"/>
      <c r="AF204" s="63"/>
      <c r="AG204" s="62"/>
      <c r="AH204" s="107"/>
      <c r="AI204" s="63"/>
      <c r="AJ204" s="107"/>
      <c r="AK204" s="11"/>
      <c r="AL204" s="107"/>
      <c r="AM204" s="63"/>
      <c r="AN204" s="62"/>
      <c r="AO204" s="62"/>
      <c r="AP204" s="65"/>
      <c r="AQ204" s="65"/>
      <c r="AR204" s="65"/>
      <c r="AS204" s="65"/>
      <c r="AT204" s="65"/>
      <c r="AU204" s="65"/>
      <c r="AV204" s="62"/>
      <c r="AW204" s="64"/>
      <c r="AX204" s="64"/>
      <c r="AY204" s="64"/>
      <c r="AZ204" s="64"/>
      <c r="BA204" s="64"/>
      <c r="BB204" s="64"/>
      <c r="BC204" s="66"/>
      <c r="BD204" s="66"/>
      <c r="BE204" s="64"/>
      <c r="BF204" s="66"/>
      <c r="BG204" s="66"/>
      <c r="BH204" s="63"/>
      <c r="BI204" s="62"/>
      <c r="BJ204" s="66"/>
      <c r="BK204" s="63"/>
      <c r="BL204" s="62"/>
      <c r="BM204" s="62"/>
      <c r="BN204" s="62"/>
      <c r="BO204" s="62"/>
      <c r="BP204" s="62"/>
      <c r="BQ204" s="106"/>
      <c r="BR204" s="106"/>
    </row>
    <row r="205" spans="16:70" ht="12" customHeight="1" x14ac:dyDescent="0.15">
      <c r="P205" s="9"/>
      <c r="Q205" s="9"/>
      <c r="W205" s="62"/>
      <c r="Y205" s="62"/>
      <c r="Z205" s="62"/>
      <c r="AA205" s="62"/>
      <c r="AB205" s="62"/>
      <c r="AC205" s="62"/>
      <c r="AD205" s="62"/>
      <c r="AE205" s="62"/>
      <c r="AF205" s="63"/>
      <c r="AG205" s="62"/>
      <c r="AH205" s="107"/>
      <c r="AI205" s="63"/>
      <c r="AJ205" s="107"/>
      <c r="AK205" s="11"/>
      <c r="AL205" s="107"/>
      <c r="AM205" s="63"/>
      <c r="AN205" s="62"/>
      <c r="AO205" s="62"/>
      <c r="AP205" s="65"/>
      <c r="AQ205" s="65"/>
      <c r="AR205" s="65"/>
      <c r="AS205" s="65"/>
      <c r="AT205" s="65"/>
      <c r="AU205" s="65"/>
      <c r="AV205" s="62"/>
      <c r="AW205" s="64"/>
      <c r="AX205" s="64"/>
      <c r="AY205" s="64"/>
      <c r="AZ205" s="64"/>
      <c r="BA205" s="64"/>
      <c r="BB205" s="64"/>
      <c r="BC205" s="66"/>
      <c r="BD205" s="66"/>
      <c r="BE205" s="64"/>
      <c r="BF205" s="66"/>
      <c r="BG205" s="66"/>
      <c r="BH205" s="63"/>
      <c r="BI205" s="62"/>
      <c r="BJ205" s="66"/>
      <c r="BK205" s="63"/>
      <c r="BL205" s="62"/>
      <c r="BM205" s="62"/>
      <c r="BN205" s="62"/>
      <c r="BO205" s="62"/>
      <c r="BP205" s="62"/>
      <c r="BQ205" s="106"/>
      <c r="BR205" s="106"/>
    </row>
    <row r="206" spans="16:70" ht="12" customHeight="1" x14ac:dyDescent="0.15">
      <c r="P206" s="9"/>
      <c r="Q206" s="9"/>
      <c r="W206" s="62"/>
      <c r="Y206" s="62"/>
      <c r="Z206" s="62"/>
      <c r="AA206" s="62"/>
      <c r="AB206" s="62"/>
      <c r="AC206" s="62"/>
      <c r="AD206" s="62"/>
      <c r="AE206" s="62"/>
      <c r="AF206" s="63"/>
      <c r="AG206" s="62"/>
      <c r="AH206" s="107"/>
      <c r="AI206" s="63"/>
      <c r="AJ206" s="107"/>
      <c r="AK206" s="11"/>
      <c r="AL206" s="107"/>
      <c r="AM206" s="63"/>
      <c r="AN206" s="62"/>
      <c r="AO206" s="62"/>
      <c r="AP206" s="65"/>
      <c r="AQ206" s="65"/>
      <c r="AR206" s="65"/>
      <c r="AS206" s="65"/>
      <c r="AT206" s="65"/>
      <c r="AU206" s="65"/>
      <c r="AV206" s="62"/>
      <c r="AW206" s="64"/>
      <c r="AX206" s="64"/>
      <c r="AY206" s="64"/>
      <c r="AZ206" s="64"/>
      <c r="BA206" s="64"/>
      <c r="BB206" s="64"/>
      <c r="BC206" s="66"/>
      <c r="BD206" s="66"/>
      <c r="BE206" s="64"/>
      <c r="BF206" s="66"/>
      <c r="BG206" s="66"/>
      <c r="BH206" s="63"/>
      <c r="BI206" s="62"/>
      <c r="BJ206" s="66"/>
      <c r="BK206" s="63"/>
      <c r="BL206" s="62"/>
      <c r="BM206" s="62"/>
      <c r="BN206" s="62"/>
      <c r="BO206" s="62"/>
      <c r="BP206" s="62"/>
      <c r="BQ206" s="106"/>
      <c r="BR206" s="106"/>
    </row>
    <row r="207" spans="16:70" ht="12" customHeight="1" x14ac:dyDescent="0.15">
      <c r="P207" s="9"/>
      <c r="Q207" s="9"/>
      <c r="W207" s="62"/>
      <c r="Y207" s="62"/>
      <c r="Z207" s="62"/>
      <c r="AA207" s="62"/>
      <c r="AB207" s="62"/>
      <c r="AC207" s="62"/>
      <c r="AD207" s="62"/>
      <c r="AE207" s="62"/>
      <c r="AF207" s="63"/>
      <c r="AG207" s="62"/>
      <c r="AH207" s="107"/>
      <c r="AI207" s="63"/>
      <c r="AJ207" s="107"/>
      <c r="AK207" s="11"/>
      <c r="AL207" s="107"/>
      <c r="AM207" s="63"/>
      <c r="AN207" s="62"/>
      <c r="AO207" s="62"/>
      <c r="AP207" s="65"/>
      <c r="AQ207" s="65"/>
      <c r="AR207" s="65"/>
      <c r="AS207" s="65"/>
      <c r="AT207" s="65"/>
      <c r="AU207" s="65"/>
      <c r="AV207" s="62"/>
      <c r="AW207" s="64"/>
      <c r="AX207" s="64"/>
      <c r="AY207" s="64"/>
      <c r="AZ207" s="64"/>
      <c r="BA207" s="64"/>
      <c r="BB207" s="64"/>
      <c r="BC207" s="66"/>
      <c r="BD207" s="66"/>
      <c r="BE207" s="64"/>
      <c r="BF207" s="66"/>
      <c r="BG207" s="66"/>
      <c r="BH207" s="63"/>
      <c r="BI207" s="62"/>
      <c r="BJ207" s="66"/>
      <c r="BK207" s="63"/>
      <c r="BL207" s="62"/>
      <c r="BM207" s="62"/>
      <c r="BN207" s="62"/>
      <c r="BO207" s="62"/>
      <c r="BP207" s="62"/>
      <c r="BQ207" s="106"/>
      <c r="BR207" s="106"/>
    </row>
    <row r="208" spans="16:70" ht="12" customHeight="1" x14ac:dyDescent="0.15">
      <c r="P208" s="9"/>
      <c r="Q208" s="9"/>
      <c r="W208" s="62"/>
      <c r="Y208" s="62"/>
      <c r="Z208" s="62"/>
      <c r="AA208" s="62"/>
      <c r="AB208" s="62"/>
      <c r="AC208" s="62"/>
      <c r="AD208" s="62"/>
      <c r="AE208" s="62"/>
      <c r="AF208" s="63"/>
      <c r="AG208" s="62"/>
      <c r="AH208" s="107"/>
      <c r="AI208" s="63"/>
      <c r="AJ208" s="107"/>
      <c r="AK208" s="11"/>
      <c r="AL208" s="107"/>
      <c r="AM208" s="63"/>
      <c r="AN208" s="62"/>
      <c r="AO208" s="62"/>
      <c r="AV208" s="62"/>
      <c r="AW208" s="64"/>
      <c r="AX208" s="64"/>
      <c r="AY208" s="64"/>
      <c r="AZ208" s="64"/>
      <c r="BA208" s="64"/>
      <c r="BB208" s="64"/>
      <c r="BC208" s="66"/>
      <c r="BD208" s="66"/>
      <c r="BE208" s="64"/>
      <c r="BF208" s="66"/>
      <c r="BG208" s="66"/>
      <c r="BH208" s="63"/>
      <c r="BI208" s="62"/>
      <c r="BJ208" s="66"/>
      <c r="BK208" s="63"/>
      <c r="BL208" s="62"/>
      <c r="BM208" s="62"/>
      <c r="BN208" s="62"/>
      <c r="BO208" s="62"/>
      <c r="BP208" s="62"/>
      <c r="BQ208" s="106"/>
      <c r="BR208" s="106"/>
    </row>
    <row r="209" spans="16:70" ht="12" customHeight="1" x14ac:dyDescent="0.15">
      <c r="P209" s="9"/>
      <c r="Q209" s="9"/>
      <c r="W209" s="62"/>
      <c r="Y209" s="62"/>
      <c r="Z209" s="62"/>
      <c r="AA209" s="62"/>
      <c r="AB209" s="62"/>
      <c r="AC209" s="62"/>
      <c r="AD209" s="62"/>
      <c r="AE209" s="62"/>
      <c r="AF209" s="63"/>
      <c r="AG209" s="62"/>
      <c r="AH209" s="107"/>
      <c r="AI209" s="63"/>
      <c r="AJ209" s="107"/>
      <c r="AK209" s="11"/>
      <c r="AL209" s="107"/>
      <c r="AM209" s="63"/>
      <c r="AN209" s="62"/>
      <c r="AO209" s="62"/>
      <c r="AP209" s="65"/>
      <c r="AQ209" s="65"/>
      <c r="AR209" s="65"/>
      <c r="AS209" s="65"/>
      <c r="AT209" s="65"/>
      <c r="AU209" s="65"/>
      <c r="AV209" s="62"/>
      <c r="AW209" s="64"/>
      <c r="AX209" s="64"/>
      <c r="AY209" s="64"/>
      <c r="AZ209" s="64"/>
      <c r="BA209" s="64"/>
      <c r="BB209" s="64"/>
      <c r="BC209" s="66"/>
      <c r="BD209" s="66"/>
      <c r="BE209" s="64"/>
      <c r="BF209" s="66"/>
      <c r="BG209" s="66"/>
      <c r="BH209" s="63"/>
      <c r="BI209" s="62"/>
      <c r="BJ209" s="66"/>
      <c r="BK209" s="63"/>
      <c r="BL209" s="62"/>
      <c r="BM209" s="62"/>
      <c r="BN209" s="62"/>
      <c r="BO209" s="62"/>
      <c r="BP209" s="62"/>
      <c r="BQ209" s="106"/>
      <c r="BR209" s="106"/>
    </row>
    <row r="210" spans="16:70" ht="12" customHeight="1" x14ac:dyDescent="0.15">
      <c r="P210" s="9"/>
      <c r="Q210" s="9"/>
      <c r="W210" s="62"/>
      <c r="Y210" s="62"/>
      <c r="Z210" s="62"/>
      <c r="AA210" s="62"/>
      <c r="AB210" s="62"/>
      <c r="AC210" s="62"/>
      <c r="AD210" s="62"/>
      <c r="AE210" s="62"/>
      <c r="AF210" s="63"/>
      <c r="AG210" s="62"/>
      <c r="AH210" s="107"/>
      <c r="AI210" s="63"/>
      <c r="AJ210" s="107"/>
      <c r="AK210" s="11"/>
      <c r="AL210" s="107"/>
      <c r="AM210" s="63"/>
      <c r="AN210" s="62"/>
      <c r="AO210" s="62"/>
      <c r="AP210" s="65"/>
      <c r="AQ210" s="65"/>
      <c r="AR210" s="65"/>
      <c r="AS210" s="65"/>
      <c r="AT210" s="65"/>
      <c r="AU210" s="65"/>
      <c r="AV210" s="62"/>
      <c r="AW210" s="64"/>
      <c r="AX210" s="64"/>
      <c r="AY210" s="64"/>
      <c r="AZ210" s="64"/>
      <c r="BA210" s="64"/>
      <c r="BB210" s="64"/>
      <c r="BC210" s="66"/>
      <c r="BD210" s="66"/>
      <c r="BE210" s="64"/>
      <c r="BF210" s="66"/>
      <c r="BG210" s="66"/>
      <c r="BH210" s="63"/>
      <c r="BI210" s="62"/>
      <c r="BJ210" s="66"/>
      <c r="BK210" s="63"/>
      <c r="BL210" s="62"/>
      <c r="BM210" s="62"/>
      <c r="BN210" s="62"/>
      <c r="BO210" s="62"/>
      <c r="BP210" s="62"/>
      <c r="BQ210" s="106"/>
      <c r="BR210" s="106"/>
    </row>
    <row r="211" spans="16:70" ht="12" customHeight="1" x14ac:dyDescent="0.15">
      <c r="P211" s="9"/>
      <c r="Q211" s="9"/>
      <c r="W211" s="62"/>
      <c r="Y211" s="62"/>
      <c r="Z211" s="62"/>
      <c r="AA211" s="62"/>
      <c r="AB211" s="62"/>
      <c r="AC211" s="62"/>
      <c r="AD211" s="62"/>
      <c r="AE211" s="62"/>
      <c r="AF211" s="63"/>
      <c r="AG211" s="62"/>
      <c r="AH211" s="107"/>
      <c r="AI211" s="63"/>
      <c r="AJ211" s="107"/>
      <c r="AK211" s="11"/>
      <c r="AL211" s="107"/>
      <c r="AM211" s="63"/>
      <c r="AN211" s="62"/>
      <c r="AO211" s="62"/>
      <c r="AP211" s="65"/>
      <c r="AQ211" s="65"/>
      <c r="AR211" s="65"/>
      <c r="AS211" s="65"/>
      <c r="AT211" s="65"/>
      <c r="AU211" s="65"/>
      <c r="AV211" s="62"/>
      <c r="AW211" s="64"/>
      <c r="AX211" s="64"/>
      <c r="AY211" s="64"/>
      <c r="AZ211" s="64"/>
      <c r="BA211" s="64"/>
      <c r="BB211" s="64"/>
      <c r="BC211" s="66"/>
      <c r="BD211" s="66"/>
      <c r="BE211" s="64"/>
      <c r="BF211" s="66"/>
      <c r="BG211" s="66"/>
      <c r="BH211" s="63"/>
      <c r="BI211" s="62"/>
      <c r="BJ211" s="66"/>
      <c r="BK211" s="63"/>
      <c r="BL211" s="62"/>
      <c r="BM211" s="62"/>
      <c r="BN211" s="62"/>
      <c r="BO211" s="62"/>
      <c r="BP211" s="62"/>
      <c r="BQ211" s="106"/>
      <c r="BR211" s="106"/>
    </row>
    <row r="212" spans="16:70" ht="12" customHeight="1" x14ac:dyDescent="0.15">
      <c r="P212" s="9"/>
      <c r="Q212" s="9"/>
      <c r="W212" s="62"/>
      <c r="Y212" s="62"/>
      <c r="Z212" s="62"/>
      <c r="AA212" s="62"/>
      <c r="AB212" s="62"/>
      <c r="AC212" s="62"/>
      <c r="AD212" s="62"/>
      <c r="AE212" s="62"/>
      <c r="AF212" s="63"/>
      <c r="AG212" s="62"/>
      <c r="AH212" s="107"/>
      <c r="AI212" s="63"/>
      <c r="AJ212" s="107"/>
      <c r="AK212" s="11"/>
      <c r="AL212" s="107"/>
      <c r="AM212" s="63"/>
      <c r="AN212" s="62"/>
      <c r="AO212" s="62"/>
      <c r="AP212" s="65"/>
      <c r="AQ212" s="65"/>
      <c r="AR212" s="65"/>
      <c r="AS212" s="65"/>
      <c r="AT212" s="65"/>
      <c r="AU212" s="65"/>
      <c r="AV212" s="62"/>
      <c r="AW212" s="64"/>
      <c r="AX212" s="64"/>
      <c r="AY212" s="64"/>
      <c r="AZ212" s="64"/>
      <c r="BA212" s="64"/>
      <c r="BB212" s="64"/>
      <c r="BC212" s="66"/>
      <c r="BD212" s="66"/>
      <c r="BE212" s="64"/>
      <c r="BF212" s="66"/>
      <c r="BG212" s="66"/>
      <c r="BH212" s="63"/>
      <c r="BI212" s="62"/>
      <c r="BJ212" s="66"/>
      <c r="BK212" s="63"/>
      <c r="BL212" s="62"/>
      <c r="BM212" s="62"/>
      <c r="BN212" s="62"/>
      <c r="BO212" s="62"/>
      <c r="BP212" s="62"/>
      <c r="BQ212" s="106"/>
      <c r="BR212" s="106"/>
    </row>
    <row r="213" spans="16:70" ht="12" customHeight="1" x14ac:dyDescent="0.15">
      <c r="P213" s="9"/>
      <c r="Q213" s="9"/>
      <c r="W213" s="62"/>
      <c r="Y213" s="62"/>
      <c r="Z213" s="62"/>
      <c r="AA213" s="62"/>
      <c r="AB213" s="62"/>
      <c r="AC213" s="62"/>
      <c r="AD213" s="62"/>
      <c r="AE213" s="62"/>
      <c r="AF213" s="63"/>
      <c r="AG213" s="62"/>
      <c r="AH213" s="107"/>
      <c r="AI213" s="63"/>
      <c r="AJ213" s="107"/>
      <c r="AK213" s="11"/>
      <c r="AL213" s="107"/>
      <c r="AM213" s="63"/>
      <c r="AN213" s="62"/>
      <c r="AO213" s="62"/>
      <c r="AV213" s="62"/>
      <c r="AW213" s="64"/>
      <c r="AX213" s="64"/>
      <c r="AY213" s="64"/>
      <c r="AZ213" s="64"/>
      <c r="BA213" s="64"/>
      <c r="BB213" s="64"/>
      <c r="BC213" s="66"/>
      <c r="BD213" s="66"/>
      <c r="BE213" s="64"/>
      <c r="BF213" s="66"/>
      <c r="BG213" s="66"/>
      <c r="BH213" s="63"/>
      <c r="BI213" s="62"/>
      <c r="BJ213" s="66"/>
      <c r="BK213" s="63"/>
      <c r="BL213" s="62"/>
      <c r="BM213" s="62"/>
      <c r="BN213" s="62"/>
      <c r="BO213" s="62"/>
      <c r="BP213" s="62"/>
      <c r="BQ213" s="106"/>
      <c r="BR213" s="106"/>
    </row>
    <row r="214" spans="16:70" ht="12" customHeight="1" x14ac:dyDescent="0.15">
      <c r="P214" s="9"/>
      <c r="Q214" s="9"/>
      <c r="W214" s="62"/>
      <c r="Y214" s="62"/>
      <c r="Z214" s="62"/>
      <c r="AA214" s="62"/>
      <c r="AB214" s="62"/>
      <c r="AC214" s="62"/>
      <c r="AD214" s="62"/>
      <c r="AE214" s="62"/>
      <c r="AF214" s="63"/>
      <c r="AG214" s="62"/>
      <c r="AH214" s="107"/>
      <c r="AI214" s="63"/>
      <c r="AJ214" s="107"/>
      <c r="AK214" s="11"/>
      <c r="AL214" s="107"/>
      <c r="AM214" s="63"/>
      <c r="AN214" s="62"/>
      <c r="AO214" s="62"/>
      <c r="AP214" s="65"/>
      <c r="AQ214" s="65"/>
      <c r="AR214" s="65"/>
      <c r="AS214" s="65"/>
      <c r="AT214" s="65"/>
      <c r="AU214" s="65"/>
      <c r="AV214" s="62"/>
      <c r="AW214" s="64"/>
      <c r="AX214" s="64"/>
      <c r="AY214" s="64"/>
      <c r="AZ214" s="64"/>
      <c r="BA214" s="64"/>
      <c r="BB214" s="64"/>
      <c r="BC214" s="66"/>
      <c r="BD214" s="66"/>
      <c r="BE214" s="64"/>
      <c r="BF214" s="66"/>
      <c r="BG214" s="66"/>
      <c r="BH214" s="63"/>
      <c r="BI214" s="62"/>
      <c r="BJ214" s="66"/>
      <c r="BK214" s="63"/>
      <c r="BL214" s="62"/>
      <c r="BM214" s="62"/>
      <c r="BN214" s="62"/>
      <c r="BO214" s="62"/>
      <c r="BP214" s="62"/>
      <c r="BQ214" s="106"/>
      <c r="BR214" s="106"/>
    </row>
    <row r="215" spans="16:70" ht="12" customHeight="1" x14ac:dyDescent="0.15">
      <c r="P215" s="9"/>
      <c r="Q215" s="9"/>
      <c r="W215" s="62"/>
      <c r="Y215" s="62"/>
      <c r="Z215" s="62"/>
      <c r="AA215" s="62"/>
      <c r="AB215" s="62"/>
      <c r="AC215" s="62"/>
      <c r="AD215" s="62"/>
      <c r="AE215" s="62"/>
      <c r="AF215" s="63"/>
      <c r="AG215" s="62"/>
      <c r="AH215" s="107"/>
      <c r="AI215" s="63"/>
      <c r="AJ215" s="107"/>
      <c r="AK215" s="11"/>
      <c r="AL215" s="107"/>
      <c r="AM215" s="63"/>
      <c r="AN215" s="62"/>
      <c r="AO215" s="62"/>
      <c r="AP215" s="65"/>
      <c r="AQ215" s="65"/>
      <c r="AR215" s="65"/>
      <c r="AS215" s="65"/>
      <c r="AT215" s="65"/>
      <c r="AU215" s="65"/>
      <c r="AV215" s="62"/>
      <c r="AW215" s="64"/>
      <c r="AX215" s="64"/>
      <c r="AY215" s="64"/>
      <c r="AZ215" s="64"/>
      <c r="BA215" s="64"/>
      <c r="BB215" s="64"/>
      <c r="BC215" s="66"/>
      <c r="BD215" s="66"/>
      <c r="BE215" s="64"/>
      <c r="BF215" s="66"/>
      <c r="BG215" s="66"/>
      <c r="BH215" s="63"/>
      <c r="BI215" s="62"/>
      <c r="BJ215" s="66"/>
      <c r="BK215" s="63"/>
      <c r="BL215" s="62"/>
      <c r="BM215" s="62"/>
      <c r="BN215" s="62"/>
      <c r="BO215" s="62"/>
      <c r="BP215" s="62"/>
      <c r="BQ215" s="106"/>
      <c r="BR215" s="106"/>
    </row>
    <row r="216" spans="16:70" ht="12" customHeight="1" x14ac:dyDescent="0.15">
      <c r="P216" s="9"/>
      <c r="Q216" s="9"/>
      <c r="W216" s="62"/>
      <c r="Y216" s="62"/>
      <c r="Z216" s="62"/>
      <c r="AA216" s="62"/>
      <c r="AB216" s="62"/>
      <c r="AC216" s="62"/>
      <c r="AD216" s="62"/>
      <c r="AE216" s="62"/>
      <c r="AF216" s="63"/>
      <c r="AG216" s="62"/>
      <c r="AH216" s="107"/>
      <c r="AI216" s="63"/>
      <c r="AJ216" s="107"/>
      <c r="AK216" s="11"/>
      <c r="AL216" s="107"/>
      <c r="AM216" s="63"/>
      <c r="AN216" s="62"/>
      <c r="AO216" s="62"/>
      <c r="AP216" s="65"/>
      <c r="AQ216" s="65"/>
      <c r="AR216" s="65"/>
      <c r="AS216" s="65"/>
      <c r="AT216" s="65"/>
      <c r="AU216" s="65"/>
      <c r="AV216" s="62"/>
      <c r="AW216" s="64"/>
      <c r="AX216" s="64"/>
      <c r="AY216" s="64"/>
      <c r="AZ216" s="64"/>
      <c r="BA216" s="64"/>
      <c r="BB216" s="64"/>
      <c r="BC216" s="66"/>
      <c r="BD216" s="66"/>
      <c r="BE216" s="64"/>
      <c r="BF216" s="66"/>
      <c r="BG216" s="66"/>
      <c r="BH216" s="63"/>
      <c r="BI216" s="62"/>
      <c r="BJ216" s="66"/>
      <c r="BK216" s="63"/>
      <c r="BL216" s="62"/>
      <c r="BM216" s="62"/>
      <c r="BN216" s="62"/>
      <c r="BO216" s="62"/>
      <c r="BP216" s="62"/>
      <c r="BQ216" s="106"/>
      <c r="BR216" s="106"/>
    </row>
    <row r="217" spans="16:70" ht="12" customHeight="1" x14ac:dyDescent="0.15">
      <c r="P217" s="9"/>
      <c r="Q217" s="9"/>
      <c r="W217" s="62"/>
      <c r="Y217" s="62"/>
      <c r="Z217" s="62"/>
      <c r="AA217" s="62"/>
      <c r="AB217" s="62"/>
      <c r="AC217" s="62"/>
      <c r="AD217" s="62"/>
      <c r="AE217" s="62"/>
      <c r="AF217" s="63"/>
      <c r="AG217" s="62"/>
      <c r="AH217" s="107"/>
      <c r="AI217" s="63"/>
      <c r="AJ217" s="107"/>
      <c r="AK217" s="11"/>
      <c r="AL217" s="107"/>
      <c r="AM217" s="63"/>
      <c r="AN217" s="62"/>
      <c r="AO217" s="62"/>
      <c r="AP217" s="65"/>
      <c r="AQ217" s="65"/>
      <c r="AR217" s="65"/>
      <c r="AS217" s="65"/>
      <c r="AT217" s="65"/>
      <c r="AU217" s="65"/>
      <c r="AV217" s="62"/>
      <c r="AW217" s="64"/>
      <c r="AX217" s="64"/>
      <c r="AY217" s="64"/>
      <c r="AZ217" s="64"/>
      <c r="BA217" s="64"/>
      <c r="BB217" s="64"/>
      <c r="BC217" s="66"/>
      <c r="BD217" s="66"/>
      <c r="BE217" s="64"/>
      <c r="BF217" s="66"/>
      <c r="BG217" s="66"/>
      <c r="BH217" s="63"/>
      <c r="BI217" s="62"/>
      <c r="BJ217" s="66"/>
      <c r="BK217" s="63"/>
      <c r="BL217" s="62"/>
      <c r="BM217" s="62"/>
      <c r="BN217" s="62"/>
      <c r="BO217" s="62"/>
      <c r="BP217" s="62"/>
      <c r="BQ217" s="106"/>
      <c r="BR217" s="106"/>
    </row>
    <row r="218" spans="16:70" ht="12" customHeight="1" x14ac:dyDescent="0.15">
      <c r="P218" s="9"/>
      <c r="Q218" s="9"/>
      <c r="W218" s="62"/>
      <c r="Y218" s="62"/>
      <c r="Z218" s="62"/>
      <c r="AA218" s="62"/>
      <c r="AB218" s="62"/>
      <c r="AC218" s="62"/>
      <c r="AD218" s="62"/>
      <c r="AE218" s="62"/>
      <c r="AF218" s="63"/>
      <c r="AG218" s="62"/>
      <c r="AH218" s="107"/>
      <c r="AI218" s="63"/>
      <c r="AJ218" s="107"/>
      <c r="AK218" s="11"/>
      <c r="AL218" s="107"/>
      <c r="AM218" s="63"/>
      <c r="AN218" s="62"/>
      <c r="AO218" s="62"/>
      <c r="AV218" s="62"/>
      <c r="AW218" s="64"/>
      <c r="AX218" s="64"/>
      <c r="AY218" s="64"/>
      <c r="AZ218" s="64"/>
      <c r="BA218" s="64"/>
      <c r="BB218" s="64"/>
      <c r="BC218" s="66"/>
      <c r="BD218" s="66"/>
      <c r="BE218" s="64"/>
      <c r="BF218" s="66"/>
      <c r="BG218" s="66"/>
      <c r="BH218" s="63"/>
      <c r="BI218" s="62"/>
      <c r="BJ218" s="66"/>
      <c r="BK218" s="63"/>
      <c r="BL218" s="62"/>
      <c r="BM218" s="62"/>
      <c r="BN218" s="62"/>
      <c r="BO218" s="62"/>
      <c r="BP218" s="62"/>
      <c r="BQ218" s="106"/>
      <c r="BR218" s="106"/>
    </row>
    <row r="219" spans="16:70" ht="12" customHeight="1" x14ac:dyDescent="0.15">
      <c r="P219" s="9"/>
      <c r="Q219" s="9"/>
      <c r="W219" s="62"/>
      <c r="Y219" s="62"/>
      <c r="Z219" s="62"/>
      <c r="AA219" s="62"/>
      <c r="AB219" s="62"/>
      <c r="AC219" s="62"/>
      <c r="AD219" s="62"/>
      <c r="AE219" s="62"/>
      <c r="AF219" s="63"/>
      <c r="AG219" s="62"/>
      <c r="AH219" s="107"/>
      <c r="AI219" s="63"/>
      <c r="AJ219" s="107"/>
      <c r="AK219" s="11"/>
      <c r="AL219" s="107"/>
      <c r="AM219" s="63"/>
      <c r="AN219" s="62"/>
      <c r="AO219" s="62"/>
      <c r="AP219" s="65"/>
      <c r="AQ219" s="65"/>
      <c r="AR219" s="65"/>
      <c r="AS219" s="65"/>
      <c r="AT219" s="65"/>
      <c r="AU219" s="65"/>
      <c r="AV219" s="62"/>
      <c r="AW219" s="64"/>
      <c r="AX219" s="64"/>
      <c r="AY219" s="64"/>
      <c r="AZ219" s="64"/>
      <c r="BA219" s="64"/>
      <c r="BB219" s="64"/>
      <c r="BC219" s="66"/>
      <c r="BD219" s="66"/>
      <c r="BE219" s="64"/>
      <c r="BF219" s="66"/>
      <c r="BG219" s="66"/>
      <c r="BH219" s="63"/>
      <c r="BI219" s="62"/>
      <c r="BJ219" s="66"/>
      <c r="BK219" s="63"/>
      <c r="BL219" s="62"/>
      <c r="BM219" s="62"/>
      <c r="BN219" s="62"/>
      <c r="BO219" s="62"/>
      <c r="BP219" s="62"/>
      <c r="BQ219" s="106"/>
      <c r="BR219" s="106"/>
    </row>
    <row r="220" spans="16:70" ht="12" customHeight="1" x14ac:dyDescent="0.15">
      <c r="P220" s="9"/>
      <c r="Q220" s="9"/>
      <c r="W220" s="62"/>
      <c r="Y220" s="62"/>
      <c r="Z220" s="62"/>
      <c r="AA220" s="62"/>
      <c r="AB220" s="62"/>
      <c r="AC220" s="62"/>
      <c r="AD220" s="62"/>
      <c r="AE220" s="62"/>
      <c r="AF220" s="63"/>
      <c r="AG220" s="62"/>
      <c r="AH220" s="107"/>
      <c r="AI220" s="63"/>
      <c r="AJ220" s="107"/>
      <c r="AK220" s="11"/>
      <c r="AL220" s="107"/>
      <c r="AM220" s="63"/>
      <c r="AN220" s="62"/>
      <c r="AO220" s="62"/>
      <c r="AP220" s="65"/>
      <c r="AQ220" s="65"/>
      <c r="AR220" s="65"/>
      <c r="AS220" s="65"/>
      <c r="AT220" s="65"/>
      <c r="AU220" s="65"/>
      <c r="AV220" s="62"/>
      <c r="AW220" s="64"/>
      <c r="AX220" s="64"/>
      <c r="AY220" s="64"/>
      <c r="AZ220" s="64"/>
      <c r="BA220" s="64"/>
      <c r="BB220" s="64"/>
      <c r="BC220" s="66"/>
      <c r="BD220" s="66"/>
      <c r="BE220" s="64"/>
      <c r="BF220" s="66"/>
      <c r="BG220" s="66"/>
      <c r="BH220" s="63"/>
      <c r="BI220" s="62"/>
      <c r="BJ220" s="66"/>
      <c r="BK220" s="63"/>
      <c r="BL220" s="62"/>
      <c r="BM220" s="62"/>
      <c r="BN220" s="62"/>
      <c r="BO220" s="62"/>
      <c r="BP220" s="62"/>
      <c r="BQ220" s="106"/>
      <c r="BR220" s="106"/>
    </row>
    <row r="221" spans="16:70" ht="12" customHeight="1" x14ac:dyDescent="0.15">
      <c r="P221" s="9"/>
      <c r="Q221" s="9"/>
      <c r="W221" s="62"/>
      <c r="Y221" s="62"/>
      <c r="Z221" s="62"/>
      <c r="AA221" s="62"/>
      <c r="AB221" s="62"/>
      <c r="AC221" s="62"/>
      <c r="AD221" s="62"/>
      <c r="AE221" s="62"/>
      <c r="AF221" s="63"/>
      <c r="AG221" s="62"/>
      <c r="AH221" s="107"/>
      <c r="AI221" s="63"/>
      <c r="AJ221" s="107"/>
      <c r="AK221" s="11"/>
      <c r="AL221" s="107"/>
      <c r="AM221" s="63"/>
      <c r="AN221" s="62"/>
      <c r="AO221" s="62"/>
      <c r="AP221" s="65"/>
      <c r="AQ221" s="65"/>
      <c r="AR221" s="65"/>
      <c r="AS221" s="65"/>
      <c r="AT221" s="65"/>
      <c r="AU221" s="65"/>
      <c r="AV221" s="62"/>
      <c r="AW221" s="64"/>
      <c r="AX221" s="64"/>
      <c r="AY221" s="64"/>
      <c r="AZ221" s="64"/>
      <c r="BA221" s="64"/>
      <c r="BB221" s="64"/>
      <c r="BC221" s="66"/>
      <c r="BD221" s="66"/>
      <c r="BE221" s="64"/>
      <c r="BF221" s="66"/>
      <c r="BG221" s="66"/>
      <c r="BH221" s="63"/>
      <c r="BI221" s="62"/>
      <c r="BJ221" s="66"/>
      <c r="BK221" s="63"/>
      <c r="BL221" s="62"/>
      <c r="BM221" s="62"/>
      <c r="BN221" s="62"/>
      <c r="BO221" s="62"/>
      <c r="BP221" s="62"/>
      <c r="BQ221" s="106"/>
      <c r="BR221" s="106"/>
    </row>
    <row r="222" spans="16:70" ht="12" customHeight="1" x14ac:dyDescent="0.15">
      <c r="P222" s="9"/>
      <c r="Q222" s="9"/>
      <c r="W222" s="62"/>
      <c r="Y222" s="62"/>
      <c r="Z222" s="62"/>
      <c r="AA222" s="62"/>
      <c r="AB222" s="62"/>
      <c r="AC222" s="62"/>
      <c r="AD222" s="62"/>
      <c r="AE222" s="62"/>
      <c r="AF222" s="63"/>
      <c r="AG222" s="62"/>
      <c r="AH222" s="107"/>
      <c r="AI222" s="63"/>
      <c r="AJ222" s="107"/>
      <c r="AK222" s="11"/>
      <c r="AL222" s="107"/>
      <c r="AM222" s="63"/>
      <c r="AN222" s="62"/>
      <c r="AO222" s="62"/>
      <c r="AP222" s="65"/>
      <c r="AQ222" s="65"/>
      <c r="AR222" s="65"/>
      <c r="AS222" s="65"/>
      <c r="AT222" s="65"/>
      <c r="AU222" s="65"/>
      <c r="AV222" s="62"/>
      <c r="AW222" s="64"/>
      <c r="AX222" s="64"/>
      <c r="AY222" s="64"/>
      <c r="AZ222" s="64"/>
      <c r="BA222" s="64"/>
      <c r="BB222" s="64"/>
      <c r="BC222" s="66"/>
      <c r="BD222" s="66"/>
      <c r="BE222" s="64"/>
      <c r="BF222" s="66"/>
      <c r="BG222" s="66"/>
      <c r="BH222" s="63"/>
      <c r="BI222" s="62"/>
      <c r="BJ222" s="66"/>
      <c r="BK222" s="63"/>
      <c r="BL222" s="62"/>
      <c r="BM222" s="62"/>
      <c r="BN222" s="62"/>
      <c r="BO222" s="62"/>
      <c r="BP222" s="62"/>
      <c r="BQ222" s="106"/>
      <c r="BR222" s="106"/>
    </row>
    <row r="223" spans="16:70" ht="12" customHeight="1" x14ac:dyDescent="0.15">
      <c r="P223" s="9"/>
      <c r="Q223" s="9"/>
      <c r="W223" s="62"/>
      <c r="Y223" s="62"/>
      <c r="Z223" s="62"/>
      <c r="AA223" s="62"/>
      <c r="AB223" s="62"/>
      <c r="AC223" s="62"/>
      <c r="AD223" s="62"/>
      <c r="AE223" s="62"/>
      <c r="AF223" s="63"/>
      <c r="AG223" s="62"/>
      <c r="AH223" s="107"/>
      <c r="AI223" s="63"/>
      <c r="AJ223" s="107"/>
      <c r="AK223" s="11"/>
      <c r="AL223" s="107"/>
      <c r="AM223" s="63"/>
      <c r="AN223" s="62"/>
      <c r="AO223" s="62"/>
      <c r="AV223" s="62"/>
      <c r="AW223" s="64"/>
      <c r="AX223" s="64"/>
      <c r="AY223" s="64"/>
      <c r="AZ223" s="64"/>
      <c r="BA223" s="64"/>
      <c r="BB223" s="64"/>
      <c r="BC223" s="66"/>
      <c r="BD223" s="66"/>
      <c r="BE223" s="64"/>
      <c r="BF223" s="66"/>
      <c r="BG223" s="66"/>
      <c r="BH223" s="63"/>
      <c r="BI223" s="62"/>
      <c r="BJ223" s="66"/>
      <c r="BK223" s="63"/>
      <c r="BL223" s="62"/>
      <c r="BM223" s="62"/>
      <c r="BN223" s="62"/>
      <c r="BO223" s="62"/>
      <c r="BP223" s="62"/>
      <c r="BQ223" s="106"/>
      <c r="BR223" s="106"/>
    </row>
    <row r="224" spans="16:70" ht="12" customHeight="1" x14ac:dyDescent="0.15">
      <c r="P224" s="9"/>
      <c r="Q224" s="9"/>
      <c r="W224" s="62"/>
      <c r="Y224" s="62"/>
      <c r="Z224" s="62"/>
      <c r="AA224" s="62"/>
      <c r="AB224" s="62"/>
      <c r="AC224" s="62"/>
      <c r="AD224" s="62"/>
      <c r="AE224" s="62"/>
      <c r="AF224" s="63"/>
      <c r="AG224" s="62"/>
      <c r="AH224" s="107"/>
      <c r="AI224" s="63"/>
      <c r="AJ224" s="107"/>
      <c r="AK224" s="11"/>
      <c r="AL224" s="107"/>
      <c r="AM224" s="63"/>
      <c r="AN224" s="62"/>
      <c r="AO224" s="62"/>
      <c r="AV224" s="62"/>
      <c r="AW224" s="64"/>
      <c r="AX224" s="64"/>
      <c r="AY224" s="64"/>
      <c r="AZ224" s="64"/>
      <c r="BA224" s="64"/>
      <c r="BB224" s="64"/>
      <c r="BC224" s="66"/>
      <c r="BD224" s="66"/>
      <c r="BE224" s="64"/>
      <c r="BF224" s="66"/>
      <c r="BG224" s="66"/>
      <c r="BH224" s="63"/>
      <c r="BI224" s="62"/>
      <c r="BJ224" s="66"/>
      <c r="BK224" s="63"/>
      <c r="BL224" s="62"/>
      <c r="BM224" s="62"/>
      <c r="BN224" s="62"/>
      <c r="BO224" s="62"/>
      <c r="BP224" s="62"/>
      <c r="BQ224" s="106"/>
      <c r="BR224" s="106"/>
    </row>
    <row r="225" spans="16:70" ht="12" customHeight="1" x14ac:dyDescent="0.15">
      <c r="P225" s="9"/>
      <c r="Q225" s="9"/>
      <c r="W225" s="62"/>
      <c r="Y225" s="62"/>
      <c r="Z225" s="62"/>
      <c r="AA225" s="62"/>
      <c r="AB225" s="62"/>
      <c r="AC225" s="62"/>
      <c r="AD225" s="62"/>
      <c r="AE225" s="62"/>
      <c r="AF225" s="63"/>
      <c r="AG225" s="62"/>
      <c r="AH225" s="107"/>
      <c r="AI225" s="63"/>
      <c r="AJ225" s="107"/>
      <c r="AK225" s="11"/>
      <c r="AL225" s="107"/>
      <c r="AM225" s="63"/>
      <c r="AN225" s="62"/>
      <c r="AO225" s="62"/>
      <c r="AV225" s="62"/>
      <c r="AW225" s="64"/>
      <c r="AX225" s="64"/>
      <c r="AY225" s="64"/>
      <c r="AZ225" s="64"/>
      <c r="BA225" s="64"/>
      <c r="BB225" s="64"/>
      <c r="BC225" s="66"/>
      <c r="BD225" s="66"/>
      <c r="BE225" s="64"/>
      <c r="BF225" s="66"/>
      <c r="BG225" s="66"/>
      <c r="BH225" s="63"/>
      <c r="BI225" s="62"/>
      <c r="BJ225" s="66"/>
      <c r="BK225" s="63"/>
      <c r="BL225" s="62"/>
      <c r="BM225" s="62"/>
      <c r="BN225" s="62"/>
      <c r="BO225" s="62"/>
      <c r="BP225" s="62"/>
      <c r="BQ225" s="106"/>
      <c r="BR225" s="106"/>
    </row>
    <row r="226" spans="16:70" ht="12" customHeight="1" x14ac:dyDescent="0.15">
      <c r="P226" s="9"/>
      <c r="Q226" s="9"/>
      <c r="W226" s="62"/>
      <c r="Y226" s="62"/>
      <c r="Z226" s="62"/>
      <c r="AA226" s="62"/>
      <c r="AB226" s="62"/>
      <c r="AC226" s="62"/>
      <c r="AD226" s="62"/>
      <c r="AE226" s="62"/>
      <c r="AF226" s="63"/>
      <c r="AG226" s="62"/>
      <c r="AH226" s="107"/>
      <c r="AI226" s="63"/>
      <c r="AJ226" s="107"/>
      <c r="AK226" s="11"/>
      <c r="AL226" s="107"/>
      <c r="AM226" s="63"/>
      <c r="AN226" s="62"/>
      <c r="AO226" s="62"/>
      <c r="AV226" s="62"/>
      <c r="AW226" s="64"/>
      <c r="AX226" s="64"/>
      <c r="AY226" s="64"/>
      <c r="AZ226" s="64"/>
      <c r="BA226" s="64"/>
      <c r="BB226" s="64"/>
      <c r="BC226" s="66"/>
      <c r="BD226" s="66"/>
      <c r="BE226" s="64"/>
      <c r="BF226" s="66"/>
      <c r="BG226" s="66"/>
      <c r="BH226" s="63"/>
      <c r="BI226" s="62"/>
      <c r="BJ226" s="66"/>
      <c r="BK226" s="63"/>
      <c r="BL226" s="62"/>
      <c r="BM226" s="62"/>
      <c r="BN226" s="62"/>
      <c r="BO226" s="62"/>
      <c r="BP226" s="62"/>
      <c r="BQ226" s="106"/>
      <c r="BR226" s="106"/>
    </row>
    <row r="227" spans="16:70" ht="12" customHeight="1" x14ac:dyDescent="0.15">
      <c r="P227" s="9"/>
      <c r="Q227" s="9"/>
      <c r="W227" s="62"/>
      <c r="Y227" s="62"/>
      <c r="Z227" s="62"/>
      <c r="AA227" s="62"/>
      <c r="AB227" s="62"/>
      <c r="AC227" s="62"/>
      <c r="AD227" s="62"/>
      <c r="AE227" s="62"/>
      <c r="AF227" s="63"/>
      <c r="AG227" s="62"/>
      <c r="AH227" s="107"/>
      <c r="AI227" s="63"/>
      <c r="AJ227" s="107"/>
      <c r="AK227" s="11"/>
      <c r="AL227" s="107"/>
      <c r="AM227" s="63"/>
      <c r="AN227" s="62"/>
      <c r="AO227" s="62"/>
      <c r="AV227" s="62"/>
      <c r="AW227" s="64"/>
      <c r="AX227" s="64"/>
      <c r="AY227" s="64"/>
      <c r="AZ227" s="64"/>
      <c r="BA227" s="64"/>
      <c r="BB227" s="64"/>
      <c r="BC227" s="66"/>
      <c r="BD227" s="66"/>
      <c r="BE227" s="64"/>
      <c r="BF227" s="66"/>
      <c r="BG227" s="66"/>
      <c r="BH227" s="63"/>
      <c r="BI227" s="62"/>
      <c r="BJ227" s="66"/>
      <c r="BK227" s="63"/>
      <c r="BL227" s="62"/>
      <c r="BM227" s="62"/>
      <c r="BN227" s="62"/>
      <c r="BO227" s="62"/>
      <c r="BP227" s="62"/>
      <c r="BQ227" s="106"/>
      <c r="BR227" s="106"/>
    </row>
    <row r="228" spans="16:70" ht="12" customHeight="1" x14ac:dyDescent="0.15">
      <c r="P228" s="9"/>
      <c r="Q228" s="9"/>
      <c r="W228" s="62"/>
      <c r="Y228" s="62"/>
      <c r="Z228" s="62"/>
      <c r="AA228" s="62"/>
      <c r="AB228" s="62"/>
      <c r="AC228" s="62"/>
      <c r="AD228" s="62"/>
      <c r="AE228" s="62"/>
      <c r="AF228" s="63"/>
      <c r="AG228" s="62"/>
      <c r="AH228" s="107"/>
      <c r="AI228" s="63"/>
      <c r="AJ228" s="107"/>
      <c r="AK228" s="11"/>
      <c r="AL228" s="107"/>
      <c r="AM228" s="63"/>
      <c r="AN228" s="62"/>
      <c r="AO228" s="62"/>
      <c r="AV228" s="62"/>
      <c r="AW228" s="64"/>
      <c r="AX228" s="64"/>
      <c r="AY228" s="64"/>
      <c r="AZ228" s="64"/>
      <c r="BA228" s="64"/>
      <c r="BB228" s="64"/>
      <c r="BC228" s="66"/>
      <c r="BD228" s="66"/>
      <c r="BE228" s="64"/>
      <c r="BF228" s="66"/>
      <c r="BG228" s="66"/>
      <c r="BH228" s="63"/>
      <c r="BI228" s="62"/>
      <c r="BJ228" s="66"/>
      <c r="BK228" s="63"/>
      <c r="BL228" s="62"/>
      <c r="BM228" s="62"/>
      <c r="BN228" s="62"/>
      <c r="BO228" s="62"/>
      <c r="BP228" s="62"/>
      <c r="BQ228" s="106"/>
      <c r="BR228" s="106"/>
    </row>
    <row r="229" spans="16:70" ht="12" customHeight="1" x14ac:dyDescent="0.15">
      <c r="P229" s="9"/>
      <c r="Q229" s="9"/>
      <c r="W229" s="62"/>
      <c r="Y229" s="62"/>
      <c r="Z229" s="62"/>
      <c r="AA229" s="62"/>
      <c r="AB229" s="62"/>
      <c r="AC229" s="62"/>
      <c r="AD229" s="62"/>
      <c r="AE229" s="62"/>
      <c r="AF229" s="63"/>
      <c r="AG229" s="62"/>
      <c r="AH229" s="107"/>
      <c r="AI229" s="63"/>
      <c r="AJ229" s="107"/>
      <c r="AK229" s="11"/>
      <c r="AL229" s="107"/>
      <c r="AM229" s="63"/>
      <c r="AN229" s="62"/>
      <c r="AO229" s="62"/>
      <c r="AV229" s="62"/>
      <c r="AW229" s="64"/>
      <c r="AX229" s="64"/>
      <c r="AY229" s="64"/>
      <c r="AZ229" s="64"/>
      <c r="BA229" s="64"/>
      <c r="BB229" s="64"/>
      <c r="BC229" s="66"/>
      <c r="BD229" s="66"/>
      <c r="BE229" s="64"/>
      <c r="BF229" s="66"/>
      <c r="BG229" s="66"/>
      <c r="BH229" s="63"/>
      <c r="BI229" s="62"/>
      <c r="BJ229" s="66"/>
      <c r="BK229" s="63"/>
      <c r="BL229" s="62"/>
      <c r="BM229" s="62"/>
      <c r="BN229" s="62"/>
      <c r="BO229" s="62"/>
      <c r="BP229" s="62"/>
      <c r="BQ229" s="106"/>
      <c r="BR229" s="106"/>
    </row>
    <row r="230" spans="16:70" ht="12" customHeight="1" x14ac:dyDescent="0.15">
      <c r="P230" s="9"/>
      <c r="Q230" s="9"/>
      <c r="W230" s="62"/>
      <c r="Y230" s="62"/>
      <c r="Z230" s="62"/>
      <c r="AA230" s="62"/>
      <c r="AB230" s="62"/>
      <c r="AC230" s="62"/>
      <c r="AD230" s="62"/>
      <c r="AE230" s="62"/>
      <c r="AF230" s="63"/>
      <c r="AG230" s="62"/>
      <c r="AH230" s="107"/>
      <c r="AI230" s="63"/>
      <c r="AJ230" s="107"/>
      <c r="AK230" s="11"/>
      <c r="AL230" s="107"/>
      <c r="AM230" s="63"/>
      <c r="AN230" s="62"/>
      <c r="AO230" s="62"/>
      <c r="AV230" s="62"/>
      <c r="AW230" s="64"/>
      <c r="AX230" s="64"/>
      <c r="AY230" s="64"/>
      <c r="AZ230" s="64"/>
      <c r="BA230" s="64"/>
      <c r="BB230" s="64"/>
      <c r="BC230" s="66"/>
      <c r="BD230" s="66"/>
      <c r="BE230" s="64"/>
      <c r="BF230" s="66"/>
      <c r="BG230" s="66"/>
      <c r="BH230" s="63"/>
      <c r="BI230" s="62"/>
      <c r="BJ230" s="66"/>
      <c r="BK230" s="63"/>
      <c r="BL230" s="62"/>
      <c r="BM230" s="62"/>
      <c r="BN230" s="62"/>
      <c r="BO230" s="62"/>
      <c r="BP230" s="62"/>
      <c r="BQ230" s="106"/>
      <c r="BR230" s="106"/>
    </row>
    <row r="231" spans="16:70" ht="12" customHeight="1" x14ac:dyDescent="0.15">
      <c r="P231" s="9"/>
      <c r="Q231" s="9"/>
      <c r="W231" s="62"/>
      <c r="Y231" s="62"/>
      <c r="Z231" s="62"/>
      <c r="AA231" s="62"/>
      <c r="AB231" s="62"/>
      <c r="AC231" s="62"/>
      <c r="AD231" s="62"/>
      <c r="AE231" s="62"/>
      <c r="AF231" s="63"/>
      <c r="AG231" s="62"/>
      <c r="AH231" s="107"/>
      <c r="AI231" s="63"/>
      <c r="AJ231" s="107"/>
      <c r="AK231" s="11"/>
      <c r="AL231" s="107"/>
      <c r="AM231" s="63"/>
      <c r="AN231" s="62"/>
      <c r="AO231" s="62"/>
      <c r="AV231" s="62"/>
      <c r="AW231" s="64"/>
      <c r="AX231" s="64"/>
      <c r="AY231" s="64"/>
      <c r="AZ231" s="64"/>
      <c r="BA231" s="64"/>
      <c r="BB231" s="64"/>
      <c r="BC231" s="66"/>
      <c r="BD231" s="66"/>
      <c r="BE231" s="64"/>
      <c r="BF231" s="66"/>
      <c r="BG231" s="66"/>
      <c r="BH231" s="63"/>
      <c r="BI231" s="62"/>
      <c r="BJ231" s="66"/>
      <c r="BK231" s="63"/>
      <c r="BL231" s="62"/>
      <c r="BM231" s="62"/>
      <c r="BN231" s="62"/>
      <c r="BO231" s="62"/>
      <c r="BP231" s="62"/>
      <c r="BQ231" s="106"/>
      <c r="BR231" s="106"/>
    </row>
    <row r="232" spans="16:70" ht="12" customHeight="1" x14ac:dyDescent="0.15">
      <c r="P232" s="9"/>
      <c r="Q232" s="9"/>
      <c r="W232" s="62"/>
      <c r="Y232" s="62"/>
      <c r="Z232" s="62"/>
      <c r="AA232" s="62"/>
      <c r="AB232" s="62"/>
      <c r="AC232" s="62"/>
      <c r="AD232" s="62"/>
      <c r="AE232" s="62"/>
      <c r="AF232" s="63"/>
      <c r="AG232" s="62"/>
      <c r="AH232" s="107"/>
      <c r="AI232" s="63"/>
      <c r="AJ232" s="107"/>
      <c r="AK232" s="11"/>
      <c r="AL232" s="107"/>
      <c r="AM232" s="63"/>
      <c r="AN232" s="62"/>
      <c r="AO232" s="62"/>
      <c r="AV232" s="62"/>
      <c r="AW232" s="64"/>
      <c r="AX232" s="64"/>
      <c r="AY232" s="64"/>
      <c r="AZ232" s="64"/>
      <c r="BA232" s="64"/>
      <c r="BB232" s="64"/>
      <c r="BC232" s="66"/>
      <c r="BD232" s="66"/>
      <c r="BE232" s="64"/>
      <c r="BF232" s="66"/>
      <c r="BG232" s="66"/>
      <c r="BH232" s="63"/>
      <c r="BI232" s="62"/>
      <c r="BJ232" s="66"/>
      <c r="BK232" s="63"/>
      <c r="BL232" s="62"/>
      <c r="BM232" s="62"/>
      <c r="BN232" s="62"/>
      <c r="BO232" s="62"/>
      <c r="BP232" s="62"/>
      <c r="BQ232" s="106"/>
      <c r="BR232" s="106"/>
    </row>
    <row r="233" spans="16:70" ht="12" customHeight="1" x14ac:dyDescent="0.15">
      <c r="P233" s="9"/>
      <c r="Q233" s="9"/>
      <c r="W233" s="62"/>
      <c r="Y233" s="62"/>
      <c r="Z233" s="62"/>
      <c r="AA233" s="62"/>
      <c r="AB233" s="62"/>
      <c r="AC233" s="62"/>
      <c r="AD233" s="62"/>
      <c r="AE233" s="62"/>
      <c r="AF233" s="63"/>
      <c r="AG233" s="62"/>
      <c r="AH233" s="107"/>
      <c r="AI233" s="63"/>
      <c r="AJ233" s="107"/>
      <c r="AK233" s="11"/>
      <c r="AL233" s="107"/>
      <c r="AM233" s="63"/>
      <c r="AN233" s="62"/>
      <c r="AO233" s="62"/>
      <c r="AV233" s="62"/>
      <c r="AW233" s="64"/>
      <c r="AX233" s="64"/>
      <c r="AY233" s="64"/>
      <c r="AZ233" s="64"/>
      <c r="BA233" s="64"/>
      <c r="BB233" s="64"/>
      <c r="BC233" s="66"/>
      <c r="BD233" s="66"/>
      <c r="BE233" s="64"/>
      <c r="BF233" s="66"/>
      <c r="BG233" s="66"/>
      <c r="BH233" s="63"/>
      <c r="BI233" s="62"/>
      <c r="BJ233" s="66"/>
      <c r="BK233" s="63"/>
      <c r="BL233" s="62"/>
      <c r="BM233" s="62"/>
      <c r="BN233" s="62"/>
      <c r="BO233" s="62"/>
      <c r="BP233" s="62"/>
      <c r="BQ233" s="106"/>
      <c r="BR233" s="106"/>
    </row>
    <row r="234" spans="16:70" ht="12" customHeight="1" x14ac:dyDescent="0.15">
      <c r="P234" s="9"/>
      <c r="Q234" s="9"/>
      <c r="W234" s="62"/>
      <c r="Y234" s="62"/>
      <c r="Z234" s="62"/>
      <c r="AA234" s="62"/>
      <c r="AB234" s="62"/>
      <c r="AC234" s="62"/>
      <c r="AD234" s="62"/>
      <c r="AE234" s="62"/>
      <c r="AF234" s="63"/>
      <c r="AG234" s="62"/>
      <c r="AH234" s="107"/>
      <c r="AI234" s="63"/>
      <c r="AJ234" s="107"/>
      <c r="AK234" s="11"/>
      <c r="AL234" s="107"/>
      <c r="AM234" s="63"/>
      <c r="AN234" s="62"/>
      <c r="AO234" s="62"/>
      <c r="AV234" s="62"/>
      <c r="AW234" s="64"/>
      <c r="AX234" s="64"/>
      <c r="AY234" s="64"/>
      <c r="AZ234" s="64"/>
      <c r="BA234" s="64"/>
      <c r="BB234" s="64"/>
      <c r="BC234" s="66"/>
      <c r="BD234" s="66"/>
      <c r="BE234" s="64"/>
      <c r="BF234" s="66"/>
      <c r="BG234" s="66"/>
      <c r="BH234" s="63"/>
      <c r="BI234" s="62"/>
      <c r="BJ234" s="66"/>
      <c r="BK234" s="63"/>
      <c r="BL234" s="62"/>
      <c r="BM234" s="62"/>
      <c r="BN234" s="62"/>
      <c r="BO234" s="62"/>
      <c r="BP234" s="62"/>
      <c r="BQ234" s="106"/>
      <c r="BR234" s="106"/>
    </row>
    <row r="235" spans="16:70" ht="12" customHeight="1" x14ac:dyDescent="0.15">
      <c r="P235" s="9"/>
      <c r="Q235" s="9"/>
      <c r="W235" s="62"/>
      <c r="Y235" s="62"/>
      <c r="Z235" s="62"/>
      <c r="AA235" s="62"/>
      <c r="AB235" s="62"/>
      <c r="AC235" s="62"/>
      <c r="AD235" s="62"/>
      <c r="AE235" s="62"/>
      <c r="AF235" s="63"/>
      <c r="AG235" s="62"/>
      <c r="AH235" s="107"/>
      <c r="AI235" s="63"/>
      <c r="AJ235" s="107"/>
      <c r="AK235" s="11"/>
      <c r="AL235" s="107"/>
      <c r="AM235" s="63"/>
      <c r="AN235" s="62"/>
      <c r="AO235" s="62"/>
      <c r="AV235" s="62"/>
      <c r="AW235" s="64"/>
      <c r="AX235" s="64"/>
      <c r="AY235" s="64"/>
      <c r="AZ235" s="64"/>
      <c r="BA235" s="64"/>
      <c r="BB235" s="64"/>
      <c r="BC235" s="66"/>
      <c r="BD235" s="66"/>
      <c r="BE235" s="64"/>
      <c r="BF235" s="66"/>
      <c r="BG235" s="66"/>
      <c r="BH235" s="63"/>
      <c r="BI235" s="62"/>
      <c r="BJ235" s="66"/>
      <c r="BK235" s="63"/>
      <c r="BL235" s="62"/>
      <c r="BM235" s="62"/>
      <c r="BN235" s="62"/>
      <c r="BO235" s="62"/>
      <c r="BP235" s="62"/>
      <c r="BQ235" s="106"/>
      <c r="BR235" s="106"/>
    </row>
    <row r="236" spans="16:70" ht="12" customHeight="1" x14ac:dyDescent="0.15">
      <c r="P236" s="9"/>
      <c r="Q236" s="9"/>
      <c r="W236" s="62"/>
      <c r="Y236" s="62"/>
      <c r="Z236" s="62"/>
      <c r="AA236" s="62"/>
      <c r="AB236" s="62"/>
      <c r="AC236" s="62"/>
      <c r="AD236" s="62"/>
      <c r="AE236" s="62"/>
      <c r="AF236" s="63"/>
      <c r="AG236" s="62"/>
      <c r="AH236" s="107"/>
      <c r="AI236" s="63"/>
      <c r="AJ236" s="107"/>
      <c r="AK236" s="11"/>
      <c r="AL236" s="107"/>
      <c r="AM236" s="63"/>
      <c r="AN236" s="62"/>
      <c r="AO236" s="62"/>
      <c r="AV236" s="62"/>
      <c r="AW236" s="64"/>
      <c r="AX236" s="64"/>
      <c r="AY236" s="64"/>
      <c r="AZ236" s="64"/>
      <c r="BA236" s="64"/>
      <c r="BB236" s="64"/>
      <c r="BC236" s="66"/>
      <c r="BD236" s="66"/>
      <c r="BE236" s="64"/>
      <c r="BF236" s="66"/>
      <c r="BG236" s="66"/>
      <c r="BH236" s="63"/>
      <c r="BI236" s="62"/>
      <c r="BJ236" s="66"/>
      <c r="BK236" s="63"/>
      <c r="BL236" s="62"/>
      <c r="BM236" s="62"/>
      <c r="BN236" s="62"/>
      <c r="BO236" s="62"/>
      <c r="BP236" s="62"/>
      <c r="BQ236" s="106"/>
      <c r="BR236" s="106"/>
    </row>
    <row r="237" spans="16:70" ht="12" customHeight="1" x14ac:dyDescent="0.15">
      <c r="P237" s="9"/>
      <c r="Q237" s="9"/>
      <c r="W237" s="62"/>
      <c r="Y237" s="62"/>
      <c r="Z237" s="62"/>
      <c r="AA237" s="62"/>
      <c r="AB237" s="62"/>
      <c r="AC237" s="62"/>
      <c r="AD237" s="62"/>
      <c r="AE237" s="62"/>
      <c r="AF237" s="63"/>
      <c r="AG237" s="62"/>
      <c r="AH237" s="107"/>
      <c r="AI237" s="63"/>
      <c r="AJ237" s="107"/>
      <c r="AK237" s="11"/>
      <c r="AL237" s="107"/>
      <c r="AM237" s="63"/>
      <c r="AN237" s="62"/>
      <c r="AO237" s="62"/>
      <c r="AV237" s="62"/>
      <c r="AW237" s="64"/>
      <c r="AX237" s="64"/>
      <c r="AY237" s="64"/>
      <c r="AZ237" s="64"/>
      <c r="BA237" s="64"/>
      <c r="BB237" s="64"/>
      <c r="BC237" s="66"/>
      <c r="BD237" s="66"/>
      <c r="BE237" s="64"/>
      <c r="BF237" s="66"/>
      <c r="BG237" s="66"/>
      <c r="BH237" s="63"/>
      <c r="BI237" s="62"/>
      <c r="BJ237" s="66"/>
      <c r="BK237" s="63"/>
      <c r="BL237" s="62"/>
      <c r="BM237" s="62"/>
      <c r="BN237" s="62"/>
      <c r="BO237" s="62"/>
      <c r="BP237" s="62"/>
      <c r="BQ237" s="106"/>
      <c r="BR237" s="106"/>
    </row>
    <row r="238" spans="16:70" ht="12" customHeight="1" x14ac:dyDescent="0.15">
      <c r="P238" s="9"/>
      <c r="Q238" s="9"/>
      <c r="W238" s="62"/>
      <c r="Y238" s="62"/>
      <c r="Z238" s="62"/>
      <c r="AA238" s="62"/>
      <c r="AB238" s="62"/>
      <c r="AC238" s="62"/>
      <c r="AD238" s="62"/>
      <c r="AE238" s="62"/>
      <c r="AF238" s="63"/>
      <c r="AG238" s="62"/>
      <c r="AH238" s="107"/>
      <c r="AI238" s="63"/>
      <c r="AJ238" s="107"/>
      <c r="AK238" s="11"/>
      <c r="AL238" s="107"/>
      <c r="AM238" s="63"/>
      <c r="AN238" s="62"/>
      <c r="AO238" s="62"/>
      <c r="AV238" s="62"/>
      <c r="AW238" s="64"/>
      <c r="AX238" s="64"/>
      <c r="AY238" s="64"/>
      <c r="AZ238" s="64"/>
      <c r="BA238" s="64"/>
      <c r="BB238" s="64"/>
      <c r="BC238" s="66"/>
      <c r="BD238" s="66"/>
      <c r="BE238" s="64"/>
      <c r="BF238" s="66"/>
      <c r="BG238" s="66"/>
      <c r="BH238" s="63"/>
      <c r="BI238" s="62"/>
      <c r="BJ238" s="66"/>
      <c r="BK238" s="63"/>
      <c r="BL238" s="62"/>
      <c r="BM238" s="62"/>
      <c r="BN238" s="62"/>
      <c r="BO238" s="62"/>
      <c r="BP238" s="62"/>
      <c r="BQ238" s="106"/>
      <c r="BR238" s="106"/>
    </row>
    <row r="239" spans="16:70" ht="12" customHeight="1" x14ac:dyDescent="0.15">
      <c r="P239" s="9"/>
      <c r="Q239" s="9"/>
      <c r="W239" s="62"/>
      <c r="Y239" s="62"/>
      <c r="Z239" s="62"/>
      <c r="AA239" s="62"/>
      <c r="AB239" s="62"/>
      <c r="AC239" s="62"/>
      <c r="AD239" s="62"/>
      <c r="AE239" s="62"/>
      <c r="AF239" s="63"/>
      <c r="AG239" s="62"/>
      <c r="AH239" s="107"/>
      <c r="AI239" s="63"/>
      <c r="AJ239" s="107"/>
      <c r="AK239" s="11"/>
      <c r="AL239" s="107"/>
      <c r="AM239" s="63"/>
      <c r="AN239" s="62"/>
      <c r="AO239" s="62"/>
      <c r="AV239" s="62"/>
      <c r="AW239" s="64"/>
      <c r="AX239" s="64"/>
      <c r="AY239" s="64"/>
      <c r="AZ239" s="64"/>
      <c r="BA239" s="64"/>
      <c r="BB239" s="64"/>
      <c r="BC239" s="66"/>
      <c r="BD239" s="66"/>
      <c r="BE239" s="64"/>
      <c r="BF239" s="66"/>
      <c r="BG239" s="66"/>
      <c r="BH239" s="63"/>
      <c r="BI239" s="62"/>
      <c r="BJ239" s="66"/>
      <c r="BK239" s="63"/>
      <c r="BL239" s="62"/>
      <c r="BM239" s="62"/>
      <c r="BN239" s="62"/>
      <c r="BO239" s="62"/>
      <c r="BP239" s="62"/>
      <c r="BQ239" s="106"/>
      <c r="BR239" s="106"/>
    </row>
    <row r="240" spans="16:70" ht="12" customHeight="1" x14ac:dyDescent="0.15">
      <c r="P240" s="9"/>
      <c r="Q240" s="9"/>
      <c r="W240" s="62"/>
      <c r="Y240" s="62"/>
      <c r="Z240" s="62"/>
      <c r="AA240" s="62"/>
      <c r="AB240" s="62"/>
      <c r="AC240" s="62"/>
      <c r="AD240" s="62"/>
      <c r="AE240" s="62"/>
      <c r="AF240" s="63"/>
      <c r="AG240" s="62"/>
      <c r="AH240" s="107"/>
      <c r="AI240" s="63"/>
      <c r="AJ240" s="107"/>
      <c r="AK240" s="11"/>
      <c r="AL240" s="107"/>
      <c r="AM240" s="63"/>
      <c r="AN240" s="62"/>
      <c r="AO240" s="62"/>
      <c r="AV240" s="62"/>
      <c r="AW240" s="64"/>
      <c r="AX240" s="64"/>
      <c r="AY240" s="64"/>
      <c r="AZ240" s="64"/>
      <c r="BA240" s="64"/>
      <c r="BB240" s="64"/>
      <c r="BC240" s="66"/>
      <c r="BD240" s="66"/>
      <c r="BE240" s="64"/>
      <c r="BF240" s="66"/>
      <c r="BG240" s="66"/>
      <c r="BH240" s="63"/>
      <c r="BI240" s="62"/>
      <c r="BJ240" s="66"/>
      <c r="BK240" s="63"/>
      <c r="BL240" s="62"/>
      <c r="BM240" s="62"/>
      <c r="BN240" s="62"/>
      <c r="BO240" s="62"/>
      <c r="BP240" s="62"/>
      <c r="BQ240" s="106"/>
      <c r="BR240" s="106"/>
    </row>
    <row r="241" spans="16:70" ht="12" customHeight="1" x14ac:dyDescent="0.15">
      <c r="P241" s="9"/>
      <c r="Q241" s="9"/>
      <c r="W241" s="62"/>
      <c r="Y241" s="62"/>
      <c r="Z241" s="62"/>
      <c r="AA241" s="62"/>
      <c r="AB241" s="62"/>
      <c r="AC241" s="62"/>
      <c r="AD241" s="62"/>
      <c r="AE241" s="62"/>
      <c r="AF241" s="63"/>
      <c r="AG241" s="62"/>
      <c r="AH241" s="107"/>
      <c r="AI241" s="63"/>
      <c r="AJ241" s="107"/>
      <c r="AK241" s="11"/>
      <c r="AL241" s="107"/>
      <c r="AM241" s="63"/>
      <c r="AN241" s="62"/>
      <c r="AO241" s="62"/>
      <c r="AV241" s="62"/>
      <c r="AW241" s="64"/>
      <c r="AX241" s="64"/>
      <c r="AY241" s="64"/>
      <c r="AZ241" s="64"/>
      <c r="BA241" s="64"/>
      <c r="BB241" s="64"/>
      <c r="BC241" s="66"/>
      <c r="BD241" s="66"/>
      <c r="BE241" s="64"/>
      <c r="BF241" s="66"/>
      <c r="BG241" s="66"/>
      <c r="BH241" s="63"/>
      <c r="BI241" s="62"/>
      <c r="BJ241" s="66"/>
      <c r="BK241" s="63"/>
      <c r="BL241" s="62"/>
      <c r="BM241" s="62"/>
      <c r="BN241" s="62"/>
      <c r="BO241" s="62"/>
      <c r="BP241" s="62"/>
      <c r="BQ241" s="106"/>
      <c r="BR241" s="106"/>
    </row>
    <row r="242" spans="16:70" ht="12" customHeight="1" x14ac:dyDescent="0.15">
      <c r="P242" s="9"/>
      <c r="Q242" s="9"/>
      <c r="W242" s="62"/>
      <c r="Y242" s="62"/>
      <c r="Z242" s="62"/>
      <c r="AA242" s="62"/>
      <c r="AB242" s="62"/>
      <c r="AC242" s="62"/>
      <c r="AD242" s="62"/>
      <c r="AE242" s="62"/>
      <c r="AF242" s="63"/>
      <c r="AG242" s="62"/>
      <c r="AH242" s="107"/>
      <c r="AI242" s="63"/>
      <c r="AJ242" s="107"/>
      <c r="AK242" s="11"/>
      <c r="AL242" s="107"/>
      <c r="AM242" s="63"/>
      <c r="AN242" s="62"/>
      <c r="AO242" s="62"/>
      <c r="AV242" s="62"/>
      <c r="AW242" s="64"/>
      <c r="AX242" s="64"/>
      <c r="AY242" s="64"/>
      <c r="AZ242" s="64"/>
      <c r="BA242" s="64"/>
      <c r="BB242" s="64"/>
      <c r="BC242" s="66"/>
      <c r="BD242" s="66"/>
      <c r="BE242" s="64"/>
      <c r="BF242" s="66"/>
      <c r="BG242" s="66"/>
      <c r="BH242" s="63"/>
      <c r="BI242" s="62"/>
      <c r="BJ242" s="66"/>
      <c r="BK242" s="63"/>
      <c r="BL242" s="62"/>
      <c r="BM242" s="62"/>
      <c r="BN242" s="62"/>
      <c r="BO242" s="62"/>
      <c r="BP242" s="62"/>
      <c r="BQ242" s="106"/>
      <c r="BR242" s="106"/>
    </row>
    <row r="243" spans="16:70" ht="12" customHeight="1" x14ac:dyDescent="0.15">
      <c r="P243" s="9"/>
      <c r="Q243" s="9"/>
      <c r="W243" s="62"/>
      <c r="Y243" s="62"/>
      <c r="Z243" s="62"/>
      <c r="AA243" s="62"/>
      <c r="AB243" s="62"/>
      <c r="AC243" s="62"/>
      <c r="AD243" s="62"/>
      <c r="AE243" s="62"/>
      <c r="AF243" s="63"/>
      <c r="AG243" s="62"/>
      <c r="AH243" s="107"/>
      <c r="AI243" s="63"/>
      <c r="AJ243" s="107"/>
      <c r="AK243" s="11"/>
      <c r="AL243" s="107"/>
      <c r="AM243" s="63"/>
      <c r="AN243" s="62"/>
      <c r="AO243" s="62"/>
      <c r="AV243" s="62"/>
      <c r="AW243" s="64"/>
      <c r="AX243" s="64"/>
      <c r="AY243" s="64"/>
      <c r="AZ243" s="64"/>
      <c r="BA243" s="64"/>
      <c r="BB243" s="64"/>
      <c r="BC243" s="66"/>
      <c r="BD243" s="66"/>
      <c r="BE243" s="64"/>
      <c r="BF243" s="66"/>
      <c r="BG243" s="66"/>
      <c r="BH243" s="63"/>
      <c r="BI243" s="62"/>
      <c r="BJ243" s="66"/>
      <c r="BK243" s="63"/>
      <c r="BL243" s="62"/>
      <c r="BM243" s="62"/>
      <c r="BN243" s="62"/>
      <c r="BO243" s="62"/>
      <c r="BP243" s="62"/>
      <c r="BQ243" s="106"/>
      <c r="BR243" s="106"/>
    </row>
    <row r="244" spans="16:70" ht="12" customHeight="1" x14ac:dyDescent="0.15">
      <c r="P244" s="9"/>
      <c r="Q244" s="9"/>
      <c r="W244" s="62"/>
      <c r="Y244" s="62"/>
      <c r="Z244" s="62"/>
      <c r="AA244" s="62"/>
      <c r="AB244" s="62"/>
      <c r="AC244" s="62"/>
      <c r="AD244" s="62"/>
      <c r="AE244" s="62"/>
      <c r="AF244" s="63"/>
      <c r="AG244" s="62"/>
      <c r="AH244" s="107"/>
      <c r="AI244" s="63"/>
      <c r="AJ244" s="107"/>
      <c r="AK244" s="11"/>
      <c r="AL244" s="107"/>
      <c r="AM244" s="63"/>
      <c r="AN244" s="62"/>
      <c r="AO244" s="62"/>
      <c r="AV244" s="62"/>
      <c r="AW244" s="64"/>
      <c r="AX244" s="64"/>
      <c r="AY244" s="64"/>
      <c r="AZ244" s="64"/>
      <c r="BA244" s="64"/>
      <c r="BB244" s="64"/>
      <c r="BC244" s="66"/>
      <c r="BD244" s="66"/>
      <c r="BE244" s="64"/>
      <c r="BF244" s="66"/>
      <c r="BG244" s="66"/>
      <c r="BH244" s="63"/>
      <c r="BI244" s="62"/>
      <c r="BJ244" s="66"/>
      <c r="BK244" s="63"/>
      <c r="BL244" s="62"/>
      <c r="BM244" s="62"/>
      <c r="BN244" s="62"/>
      <c r="BO244" s="62"/>
      <c r="BP244" s="62"/>
      <c r="BQ244" s="106"/>
      <c r="BR244" s="106"/>
    </row>
    <row r="245" spans="16:70" ht="12" customHeight="1" x14ac:dyDescent="0.15">
      <c r="P245" s="9"/>
      <c r="Q245" s="9"/>
      <c r="W245" s="62"/>
      <c r="Y245" s="62"/>
      <c r="Z245" s="62"/>
      <c r="AA245" s="62"/>
      <c r="AB245" s="62"/>
      <c r="AC245" s="62"/>
      <c r="AD245" s="62"/>
      <c r="AE245" s="62"/>
      <c r="AF245" s="63"/>
      <c r="AG245" s="62"/>
      <c r="AH245" s="107"/>
      <c r="AI245" s="63"/>
      <c r="AJ245" s="107"/>
      <c r="AK245" s="11"/>
      <c r="AL245" s="107"/>
      <c r="AM245" s="63"/>
      <c r="AN245" s="62"/>
      <c r="AO245" s="62"/>
      <c r="AV245" s="62"/>
      <c r="AW245" s="64"/>
      <c r="AX245" s="64"/>
      <c r="AY245" s="64"/>
      <c r="AZ245" s="64"/>
      <c r="BA245" s="64"/>
      <c r="BB245" s="64"/>
      <c r="BC245" s="66"/>
      <c r="BD245" s="66"/>
      <c r="BE245" s="64"/>
      <c r="BF245" s="66"/>
      <c r="BG245" s="66"/>
      <c r="BH245" s="63"/>
      <c r="BI245" s="62"/>
      <c r="BJ245" s="66"/>
      <c r="BK245" s="63"/>
      <c r="BL245" s="62"/>
      <c r="BM245" s="62"/>
      <c r="BN245" s="62"/>
      <c r="BO245" s="62"/>
      <c r="BP245" s="62"/>
      <c r="BQ245" s="106"/>
      <c r="BR245" s="106"/>
    </row>
    <row r="246" spans="16:70" ht="12" customHeight="1" x14ac:dyDescent="0.15">
      <c r="P246" s="9"/>
      <c r="Q246" s="9"/>
      <c r="W246" s="62"/>
      <c r="Y246" s="62"/>
      <c r="Z246" s="62"/>
      <c r="AA246" s="62"/>
      <c r="AB246" s="62"/>
      <c r="AC246" s="62"/>
      <c r="AD246" s="62"/>
      <c r="AE246" s="62"/>
      <c r="AF246" s="63"/>
      <c r="AG246" s="62"/>
      <c r="AH246" s="107"/>
      <c r="AI246" s="63"/>
      <c r="AJ246" s="107"/>
      <c r="AK246" s="11"/>
      <c r="AL246" s="107"/>
      <c r="AM246" s="63"/>
      <c r="AN246" s="62"/>
      <c r="AO246" s="62"/>
      <c r="AV246" s="62"/>
      <c r="AW246" s="64"/>
      <c r="AX246" s="64"/>
      <c r="AY246" s="64"/>
      <c r="AZ246" s="64"/>
      <c r="BA246" s="64"/>
      <c r="BB246" s="64"/>
      <c r="BC246" s="66"/>
      <c r="BD246" s="66"/>
      <c r="BE246" s="64"/>
      <c r="BF246" s="66"/>
      <c r="BG246" s="66"/>
      <c r="BH246" s="63"/>
      <c r="BI246" s="62"/>
      <c r="BJ246" s="66"/>
      <c r="BK246" s="63"/>
      <c r="BL246" s="62"/>
      <c r="BM246" s="62"/>
      <c r="BN246" s="62"/>
      <c r="BO246" s="62"/>
      <c r="BP246" s="62"/>
      <c r="BQ246" s="106"/>
      <c r="BR246" s="106"/>
    </row>
    <row r="247" spans="16:70" ht="12" customHeight="1" x14ac:dyDescent="0.15">
      <c r="P247" s="9"/>
      <c r="Q247" s="9"/>
      <c r="W247" s="62"/>
      <c r="Y247" s="62"/>
      <c r="Z247" s="62"/>
      <c r="AA247" s="62"/>
      <c r="AB247" s="62"/>
      <c r="AC247" s="62"/>
      <c r="AD247" s="62"/>
      <c r="AE247" s="62"/>
      <c r="AF247" s="63"/>
      <c r="AG247" s="62"/>
      <c r="AH247" s="107"/>
      <c r="AI247" s="63"/>
      <c r="AJ247" s="107"/>
      <c r="AK247" s="11"/>
      <c r="AL247" s="107"/>
      <c r="AM247" s="63"/>
      <c r="AN247" s="62"/>
      <c r="AO247" s="62"/>
      <c r="AV247" s="62"/>
      <c r="AW247" s="64"/>
      <c r="AX247" s="64"/>
      <c r="AY247" s="64"/>
      <c r="AZ247" s="64"/>
      <c r="BA247" s="64"/>
      <c r="BB247" s="64"/>
      <c r="BC247" s="66"/>
      <c r="BD247" s="66"/>
      <c r="BE247" s="64"/>
      <c r="BF247" s="66"/>
      <c r="BG247" s="66"/>
      <c r="BH247" s="63"/>
      <c r="BI247" s="62"/>
      <c r="BJ247" s="66"/>
      <c r="BK247" s="63"/>
      <c r="BL247" s="62"/>
      <c r="BM247" s="62"/>
      <c r="BN247" s="62"/>
      <c r="BO247" s="62"/>
      <c r="BP247" s="62"/>
      <c r="BQ247" s="106"/>
      <c r="BR247" s="106"/>
    </row>
    <row r="248" spans="16:70" ht="12" customHeight="1" x14ac:dyDescent="0.15">
      <c r="P248" s="9"/>
      <c r="Q248" s="9"/>
      <c r="W248" s="62"/>
      <c r="Y248" s="62"/>
      <c r="Z248" s="62"/>
      <c r="AA248" s="62"/>
      <c r="AB248" s="62"/>
      <c r="AC248" s="62"/>
      <c r="AD248" s="62"/>
      <c r="AE248" s="62"/>
      <c r="AF248" s="63"/>
      <c r="AG248" s="62"/>
      <c r="AH248" s="107"/>
      <c r="AI248" s="63"/>
      <c r="AJ248" s="107"/>
      <c r="AK248" s="11"/>
      <c r="AL248" s="107"/>
      <c r="AM248" s="63"/>
      <c r="AN248" s="62"/>
      <c r="AO248" s="62"/>
      <c r="AV248" s="62"/>
      <c r="AW248" s="64"/>
      <c r="AX248" s="64"/>
      <c r="AY248" s="64"/>
      <c r="AZ248" s="64"/>
      <c r="BA248" s="64"/>
      <c r="BB248" s="64"/>
      <c r="BC248" s="66"/>
      <c r="BD248" s="66"/>
      <c r="BE248" s="64"/>
      <c r="BF248" s="66"/>
      <c r="BG248" s="66"/>
      <c r="BH248" s="63"/>
      <c r="BI248" s="62"/>
      <c r="BJ248" s="66"/>
      <c r="BK248" s="63"/>
      <c r="BL248" s="62"/>
      <c r="BM248" s="62"/>
      <c r="BN248" s="62"/>
      <c r="BO248" s="62"/>
      <c r="BP248" s="62"/>
      <c r="BQ248" s="106"/>
      <c r="BR248" s="106"/>
    </row>
    <row r="249" spans="16:70" ht="12" customHeight="1" x14ac:dyDescent="0.15">
      <c r="P249" s="9"/>
      <c r="Q249" s="9"/>
      <c r="W249" s="62"/>
      <c r="X249" s="62"/>
      <c r="Y249" s="62"/>
      <c r="Z249" s="62"/>
      <c r="AA249" s="62"/>
      <c r="AB249" s="62"/>
      <c r="AC249" s="62"/>
      <c r="AD249" s="62"/>
      <c r="AE249" s="62"/>
      <c r="AF249" s="63"/>
      <c r="AG249" s="62"/>
      <c r="AH249" s="107"/>
      <c r="AI249" s="63"/>
      <c r="AJ249" s="107"/>
      <c r="AK249" s="11"/>
      <c r="AL249" s="107"/>
      <c r="AM249" s="63"/>
      <c r="AN249" s="62"/>
      <c r="AO249" s="62"/>
      <c r="AV249" s="62"/>
      <c r="AW249" s="64"/>
      <c r="AX249" s="64"/>
      <c r="AY249" s="64"/>
      <c r="AZ249" s="64"/>
      <c r="BA249" s="64"/>
      <c r="BB249" s="64"/>
      <c r="BC249" s="66"/>
      <c r="BD249" s="66"/>
      <c r="BE249" s="64"/>
      <c r="BF249" s="66"/>
      <c r="BG249" s="66"/>
      <c r="BH249" s="63"/>
      <c r="BI249" s="62"/>
      <c r="BJ249" s="66"/>
      <c r="BK249" s="63"/>
      <c r="BL249" s="62"/>
      <c r="BM249" s="62"/>
      <c r="BN249" s="62"/>
      <c r="BO249" s="62"/>
      <c r="BP249" s="62"/>
      <c r="BQ249" s="106"/>
      <c r="BR249" s="106"/>
    </row>
    <row r="250" spans="16:70" ht="12" customHeight="1" x14ac:dyDescent="0.15">
      <c r="P250" s="9"/>
      <c r="Q250" s="9"/>
      <c r="W250" s="62"/>
      <c r="X250" s="62"/>
      <c r="Y250" s="62"/>
      <c r="Z250" s="62"/>
      <c r="AA250" s="62"/>
      <c r="AB250" s="62"/>
      <c r="AC250" s="62"/>
      <c r="AD250" s="62"/>
      <c r="AE250" s="62"/>
      <c r="AF250" s="63"/>
      <c r="AG250" s="62"/>
      <c r="AH250" s="107"/>
      <c r="AI250" s="63"/>
      <c r="AJ250" s="107"/>
      <c r="AK250" s="11"/>
      <c r="AL250" s="107"/>
      <c r="AM250" s="63"/>
      <c r="AN250" s="62"/>
      <c r="AO250" s="62"/>
      <c r="AV250" s="62"/>
      <c r="AW250" s="64"/>
      <c r="AX250" s="64"/>
      <c r="AY250" s="64"/>
      <c r="AZ250" s="64"/>
      <c r="BA250" s="64"/>
      <c r="BB250" s="64"/>
      <c r="BC250" s="66"/>
      <c r="BD250" s="66"/>
      <c r="BE250" s="64"/>
      <c r="BF250" s="66"/>
      <c r="BG250" s="66"/>
      <c r="BH250" s="63"/>
      <c r="BI250" s="62"/>
      <c r="BJ250" s="66"/>
      <c r="BK250" s="63"/>
      <c r="BL250" s="62"/>
      <c r="BM250" s="62"/>
      <c r="BN250" s="62"/>
      <c r="BO250" s="62"/>
      <c r="BP250" s="62"/>
      <c r="BQ250" s="106"/>
      <c r="BR250" s="106"/>
    </row>
    <row r="251" spans="16:70" ht="12" customHeight="1" x14ac:dyDescent="0.15">
      <c r="P251" s="9"/>
      <c r="Q251" s="9"/>
      <c r="W251" s="62"/>
      <c r="X251" s="62"/>
      <c r="Y251" s="62"/>
      <c r="Z251" s="62"/>
      <c r="AA251" s="62"/>
      <c r="AB251" s="62"/>
      <c r="AC251" s="62"/>
      <c r="AD251" s="62"/>
      <c r="AE251" s="62"/>
      <c r="AF251" s="63"/>
      <c r="AG251" s="62"/>
      <c r="AH251" s="107"/>
      <c r="AI251" s="63"/>
      <c r="AJ251" s="107"/>
      <c r="AK251" s="11"/>
      <c r="AL251" s="107"/>
      <c r="AM251" s="63"/>
      <c r="AN251" s="62"/>
      <c r="AO251" s="62"/>
      <c r="AV251" s="62"/>
      <c r="AW251" s="64"/>
      <c r="AX251" s="64"/>
      <c r="AY251" s="64"/>
      <c r="AZ251" s="64"/>
      <c r="BA251" s="64"/>
      <c r="BB251" s="64"/>
      <c r="BC251" s="66"/>
      <c r="BD251" s="66"/>
      <c r="BE251" s="64"/>
      <c r="BF251" s="66"/>
      <c r="BG251" s="66"/>
      <c r="BH251" s="63"/>
      <c r="BI251" s="62"/>
      <c r="BJ251" s="66"/>
      <c r="BK251" s="63"/>
      <c r="BL251" s="62"/>
      <c r="BM251" s="62"/>
      <c r="BN251" s="62"/>
      <c r="BO251" s="62"/>
      <c r="BP251" s="62"/>
      <c r="BQ251" s="106"/>
      <c r="BR251" s="106"/>
    </row>
    <row r="252" spans="16:70" ht="12" customHeight="1" x14ac:dyDescent="0.15">
      <c r="P252" s="9"/>
      <c r="Q252" s="9"/>
      <c r="W252" s="62"/>
      <c r="X252" s="62"/>
      <c r="Y252" s="62"/>
      <c r="Z252" s="62"/>
      <c r="AA252" s="62"/>
      <c r="AB252" s="62"/>
      <c r="AC252" s="62"/>
      <c r="AD252" s="62"/>
      <c r="AE252" s="62"/>
      <c r="AF252" s="63"/>
      <c r="AG252" s="62"/>
      <c r="AH252" s="107"/>
      <c r="AI252" s="63"/>
      <c r="AJ252" s="107"/>
      <c r="AK252" s="11"/>
      <c r="AL252" s="107"/>
      <c r="AM252" s="63"/>
      <c r="AN252" s="62"/>
      <c r="AO252" s="62"/>
      <c r="AV252" s="62"/>
      <c r="AW252" s="64"/>
      <c r="AX252" s="64"/>
      <c r="AY252" s="64"/>
      <c r="AZ252" s="64"/>
      <c r="BA252" s="64"/>
      <c r="BB252" s="64"/>
      <c r="BC252" s="66"/>
      <c r="BD252" s="66"/>
      <c r="BE252" s="64"/>
      <c r="BF252" s="66"/>
      <c r="BG252" s="66"/>
      <c r="BH252" s="63"/>
      <c r="BI252" s="62"/>
      <c r="BJ252" s="66"/>
      <c r="BK252" s="63"/>
      <c r="BL252" s="62"/>
      <c r="BM252" s="62"/>
      <c r="BN252" s="62"/>
      <c r="BO252" s="62"/>
      <c r="BP252" s="62"/>
      <c r="BQ252" s="106"/>
      <c r="BR252" s="106"/>
    </row>
    <row r="253" spans="16:70" ht="12" customHeight="1" x14ac:dyDescent="0.15">
      <c r="P253" s="9"/>
      <c r="Q253" s="9"/>
      <c r="W253" s="62"/>
      <c r="X253" s="62"/>
      <c r="Y253" s="62"/>
      <c r="Z253" s="62"/>
      <c r="AA253" s="62"/>
      <c r="AB253" s="62"/>
      <c r="AC253" s="62"/>
      <c r="AD253" s="62"/>
      <c r="AE253" s="62"/>
      <c r="AF253" s="63"/>
      <c r="AG253" s="62"/>
      <c r="AH253" s="107"/>
      <c r="AI253" s="63"/>
      <c r="AJ253" s="107"/>
      <c r="AK253" s="11"/>
      <c r="AL253" s="107"/>
      <c r="AM253" s="63"/>
      <c r="AN253" s="62"/>
      <c r="AO253" s="62"/>
      <c r="AV253" s="62"/>
      <c r="AW253" s="64"/>
      <c r="AX253" s="64"/>
      <c r="AY253" s="64"/>
      <c r="AZ253" s="64"/>
      <c r="BA253" s="64"/>
      <c r="BB253" s="64"/>
      <c r="BC253" s="66"/>
      <c r="BD253" s="66"/>
      <c r="BE253" s="64"/>
      <c r="BF253" s="66"/>
      <c r="BG253" s="66"/>
      <c r="BH253" s="63"/>
      <c r="BI253" s="62"/>
      <c r="BJ253" s="66"/>
      <c r="BK253" s="63"/>
      <c r="BL253" s="62"/>
      <c r="BM253" s="62"/>
      <c r="BN253" s="62"/>
      <c r="BO253" s="62"/>
      <c r="BP253" s="62"/>
      <c r="BQ253" s="106"/>
      <c r="BR253" s="106"/>
    </row>
    <row r="254" spans="16:70" ht="12" customHeight="1" x14ac:dyDescent="0.15">
      <c r="P254" s="9"/>
      <c r="Q254" s="9"/>
      <c r="W254" s="62"/>
      <c r="X254" s="62"/>
      <c r="Y254" s="62"/>
      <c r="Z254" s="62"/>
      <c r="AA254" s="62"/>
      <c r="AB254" s="62"/>
      <c r="AC254" s="62"/>
      <c r="AD254" s="62"/>
      <c r="AE254" s="62"/>
      <c r="AF254" s="63"/>
      <c r="AG254" s="62"/>
      <c r="AH254" s="107"/>
      <c r="AI254" s="63"/>
      <c r="AJ254" s="107"/>
      <c r="AK254" s="11"/>
      <c r="AL254" s="107"/>
      <c r="AM254" s="63"/>
      <c r="AN254" s="62"/>
      <c r="AO254" s="62"/>
      <c r="AV254" s="62"/>
      <c r="AW254" s="64"/>
      <c r="AX254" s="64"/>
      <c r="AY254" s="64"/>
      <c r="AZ254" s="64"/>
      <c r="BA254" s="64"/>
      <c r="BB254" s="64"/>
      <c r="BC254" s="66"/>
      <c r="BD254" s="66"/>
      <c r="BE254" s="64"/>
      <c r="BF254" s="66"/>
      <c r="BG254" s="66"/>
      <c r="BH254" s="63"/>
      <c r="BI254" s="62"/>
      <c r="BJ254" s="66"/>
      <c r="BK254" s="63"/>
      <c r="BL254" s="62"/>
      <c r="BM254" s="62"/>
      <c r="BN254" s="62"/>
      <c r="BO254" s="62"/>
      <c r="BP254" s="62"/>
      <c r="BQ254" s="106"/>
      <c r="BR254" s="106"/>
    </row>
    <row r="255" spans="16:70" ht="12" customHeight="1" x14ac:dyDescent="0.15">
      <c r="P255" s="9"/>
      <c r="Q255" s="9"/>
      <c r="W255" s="62"/>
      <c r="X255" s="62"/>
      <c r="Y255" s="62"/>
      <c r="Z255" s="62"/>
      <c r="AA255" s="62"/>
      <c r="AB255" s="62"/>
      <c r="AC255" s="62"/>
      <c r="AD255" s="62"/>
      <c r="AE255" s="62"/>
      <c r="AF255" s="63"/>
      <c r="AG255" s="62"/>
      <c r="AH255" s="107"/>
      <c r="AI255" s="63"/>
      <c r="AJ255" s="107"/>
      <c r="AK255" s="11"/>
      <c r="AL255" s="107"/>
      <c r="AM255" s="63"/>
      <c r="AN255" s="62"/>
      <c r="AO255" s="62"/>
      <c r="AV255" s="62"/>
      <c r="AW255" s="64"/>
      <c r="AX255" s="64"/>
      <c r="AY255" s="64"/>
      <c r="AZ255" s="64"/>
      <c r="BA255" s="64"/>
      <c r="BB255" s="64"/>
      <c r="BC255" s="66"/>
      <c r="BD255" s="66"/>
      <c r="BE255" s="64"/>
      <c r="BF255" s="66"/>
      <c r="BG255" s="66"/>
      <c r="BH255" s="63"/>
      <c r="BI255" s="62"/>
      <c r="BJ255" s="66"/>
      <c r="BK255" s="63"/>
      <c r="BL255" s="62"/>
      <c r="BM255" s="62"/>
      <c r="BN255" s="62"/>
      <c r="BO255" s="62"/>
      <c r="BP255" s="62"/>
      <c r="BQ255" s="106"/>
      <c r="BR255" s="106"/>
    </row>
    <row r="256" spans="16:70" ht="12" customHeight="1" x14ac:dyDescent="0.15">
      <c r="P256" s="9"/>
      <c r="Q256" s="9"/>
      <c r="W256" s="62"/>
      <c r="X256" s="62"/>
      <c r="Y256" s="62"/>
      <c r="Z256" s="62"/>
      <c r="AA256" s="62"/>
      <c r="AB256" s="62"/>
      <c r="AC256" s="62"/>
      <c r="AD256" s="62"/>
      <c r="AE256" s="62"/>
      <c r="AF256" s="63"/>
      <c r="AG256" s="62"/>
      <c r="AH256" s="107"/>
      <c r="AI256" s="63"/>
      <c r="AJ256" s="107"/>
      <c r="AK256" s="11"/>
      <c r="AL256" s="107"/>
      <c r="AM256" s="63"/>
      <c r="AN256" s="62"/>
      <c r="AO256" s="62"/>
      <c r="AV256" s="62"/>
      <c r="AW256" s="64"/>
      <c r="AX256" s="64"/>
      <c r="AY256" s="64"/>
      <c r="AZ256" s="64"/>
      <c r="BA256" s="64"/>
      <c r="BB256" s="64"/>
      <c r="BC256" s="66"/>
      <c r="BD256" s="66"/>
      <c r="BE256" s="64"/>
      <c r="BF256" s="66"/>
      <c r="BG256" s="66"/>
      <c r="BH256" s="63"/>
      <c r="BI256" s="62"/>
      <c r="BJ256" s="66"/>
      <c r="BK256" s="63"/>
      <c r="BL256" s="62"/>
      <c r="BM256" s="62"/>
      <c r="BN256" s="62"/>
      <c r="BO256" s="62"/>
      <c r="BP256" s="62"/>
      <c r="BQ256" s="106"/>
      <c r="BR256" s="106"/>
    </row>
    <row r="257" spans="16:70" ht="12" customHeight="1" x14ac:dyDescent="0.15">
      <c r="P257" s="9"/>
      <c r="Q257" s="9"/>
      <c r="W257" s="62"/>
      <c r="X257" s="62"/>
      <c r="Y257" s="62"/>
      <c r="Z257" s="62"/>
      <c r="AA257" s="62"/>
      <c r="AB257" s="62"/>
      <c r="AC257" s="62"/>
      <c r="AD257" s="62"/>
      <c r="AE257" s="62"/>
      <c r="AF257" s="63"/>
      <c r="AG257" s="62"/>
      <c r="AH257" s="107"/>
      <c r="AI257" s="63"/>
      <c r="AJ257" s="107"/>
      <c r="AK257" s="11"/>
      <c r="AL257" s="107"/>
      <c r="AM257" s="63"/>
      <c r="AN257" s="62"/>
      <c r="AO257" s="62"/>
      <c r="AV257" s="62"/>
      <c r="AW257" s="64"/>
      <c r="AX257" s="64"/>
      <c r="AY257" s="64"/>
      <c r="AZ257" s="64"/>
      <c r="BA257" s="64"/>
      <c r="BB257" s="64"/>
      <c r="BC257" s="66"/>
      <c r="BD257" s="66"/>
      <c r="BE257" s="64"/>
      <c r="BF257" s="66"/>
      <c r="BG257" s="66"/>
      <c r="BH257" s="63"/>
      <c r="BI257" s="62"/>
      <c r="BJ257" s="66"/>
      <c r="BK257" s="63"/>
      <c r="BL257" s="62"/>
      <c r="BM257" s="62"/>
      <c r="BN257" s="62"/>
      <c r="BO257" s="62"/>
      <c r="BP257" s="62"/>
      <c r="BQ257" s="106"/>
      <c r="BR257" s="106"/>
    </row>
    <row r="258" spans="16:70" ht="12" customHeight="1" x14ac:dyDescent="0.15">
      <c r="P258" s="9"/>
      <c r="Q258" s="9"/>
      <c r="W258" s="62"/>
      <c r="X258" s="62"/>
      <c r="Y258" s="62"/>
      <c r="Z258" s="62"/>
      <c r="AA258" s="62"/>
      <c r="AB258" s="62"/>
      <c r="AC258" s="62"/>
      <c r="AD258" s="62"/>
      <c r="AE258" s="62"/>
      <c r="AF258" s="63"/>
      <c r="AG258" s="62"/>
      <c r="AH258" s="107"/>
      <c r="AI258" s="63"/>
      <c r="AJ258" s="107"/>
      <c r="AK258" s="11"/>
      <c r="AL258" s="107"/>
      <c r="AM258" s="63"/>
      <c r="AN258" s="62"/>
      <c r="AO258" s="62"/>
      <c r="AV258" s="62"/>
      <c r="AW258" s="64"/>
      <c r="AX258" s="64"/>
      <c r="AY258" s="64"/>
      <c r="AZ258" s="64"/>
      <c r="BA258" s="64"/>
      <c r="BB258" s="64"/>
      <c r="BC258" s="66"/>
      <c r="BD258" s="66"/>
      <c r="BE258" s="64"/>
      <c r="BF258" s="66"/>
      <c r="BG258" s="66"/>
      <c r="BH258" s="63"/>
      <c r="BI258" s="62"/>
      <c r="BJ258" s="66"/>
      <c r="BK258" s="63"/>
      <c r="BL258" s="62"/>
      <c r="BM258" s="62"/>
      <c r="BN258" s="62"/>
      <c r="BO258" s="62"/>
      <c r="BP258" s="62"/>
      <c r="BQ258" s="106"/>
      <c r="BR258" s="106"/>
    </row>
    <row r="259" spans="16:70" ht="12" customHeight="1" x14ac:dyDescent="0.15">
      <c r="P259" s="9"/>
      <c r="Q259" s="9"/>
      <c r="W259" s="62"/>
      <c r="X259" s="62"/>
      <c r="Y259" s="62"/>
      <c r="Z259" s="62"/>
      <c r="AA259" s="62"/>
      <c r="AB259" s="62"/>
      <c r="AC259" s="62"/>
      <c r="AD259" s="62"/>
      <c r="AE259" s="62"/>
      <c r="AF259" s="63"/>
      <c r="AG259" s="62"/>
      <c r="AH259" s="107"/>
      <c r="AI259" s="63"/>
      <c r="AJ259" s="107"/>
      <c r="AK259" s="11"/>
      <c r="AL259" s="107"/>
      <c r="AM259" s="63"/>
      <c r="AN259" s="62"/>
      <c r="AO259" s="62"/>
      <c r="AV259" s="62"/>
      <c r="AW259" s="64"/>
      <c r="AX259" s="64"/>
      <c r="AY259" s="64"/>
      <c r="AZ259" s="64"/>
      <c r="BA259" s="64"/>
      <c r="BB259" s="64"/>
      <c r="BC259" s="66"/>
      <c r="BD259" s="66"/>
      <c r="BE259" s="64"/>
      <c r="BF259" s="66"/>
      <c r="BG259" s="66"/>
      <c r="BH259" s="63"/>
      <c r="BI259" s="62"/>
      <c r="BJ259" s="66"/>
      <c r="BK259" s="63"/>
      <c r="BL259" s="62"/>
      <c r="BM259" s="62"/>
      <c r="BN259" s="62"/>
      <c r="BO259" s="62"/>
      <c r="BP259" s="62"/>
      <c r="BQ259" s="106"/>
      <c r="BR259" s="106"/>
    </row>
    <row r="260" spans="16:70" ht="12" customHeight="1" x14ac:dyDescent="0.15">
      <c r="P260" s="9"/>
      <c r="Q260" s="9"/>
      <c r="W260" s="62"/>
      <c r="X260" s="62"/>
      <c r="Y260" s="62"/>
      <c r="Z260" s="62"/>
      <c r="AA260" s="62"/>
      <c r="AB260" s="62"/>
      <c r="AC260" s="62"/>
      <c r="AD260" s="62"/>
      <c r="AE260" s="62"/>
      <c r="AF260" s="63"/>
      <c r="AG260" s="62"/>
      <c r="AH260" s="107"/>
      <c r="AI260" s="63"/>
      <c r="AJ260" s="107"/>
      <c r="AK260" s="11"/>
      <c r="AL260" s="107"/>
      <c r="AM260" s="63"/>
      <c r="AN260" s="62"/>
      <c r="AO260" s="62"/>
      <c r="AV260" s="62"/>
      <c r="AW260" s="64"/>
      <c r="AX260" s="64"/>
      <c r="AY260" s="64"/>
      <c r="AZ260" s="64"/>
      <c r="BA260" s="64"/>
      <c r="BB260" s="64"/>
      <c r="BC260" s="66"/>
      <c r="BD260" s="66"/>
      <c r="BE260" s="64"/>
      <c r="BF260" s="66"/>
      <c r="BG260" s="66"/>
      <c r="BH260" s="63"/>
      <c r="BI260" s="62"/>
      <c r="BJ260" s="66"/>
      <c r="BK260" s="63"/>
      <c r="BL260" s="62"/>
      <c r="BM260" s="62"/>
      <c r="BN260" s="62"/>
      <c r="BO260" s="62"/>
      <c r="BP260" s="62"/>
      <c r="BQ260" s="106"/>
      <c r="BR260" s="106"/>
    </row>
    <row r="261" spans="16:70" ht="12" customHeight="1" x14ac:dyDescent="0.15">
      <c r="P261" s="9"/>
      <c r="Q261" s="9"/>
      <c r="W261" s="62"/>
      <c r="X261" s="62"/>
      <c r="Y261" s="62"/>
      <c r="Z261" s="62"/>
      <c r="AA261" s="62"/>
      <c r="AB261" s="62"/>
      <c r="AC261" s="62"/>
      <c r="AD261" s="62"/>
      <c r="AE261" s="62"/>
      <c r="AF261" s="63"/>
      <c r="AG261" s="62"/>
      <c r="AH261" s="107"/>
      <c r="AI261" s="63"/>
      <c r="AJ261" s="107"/>
      <c r="AK261" s="11"/>
      <c r="AL261" s="107"/>
      <c r="AM261" s="63"/>
      <c r="AN261" s="62"/>
      <c r="AO261" s="62"/>
      <c r="AV261" s="62"/>
      <c r="AW261" s="64"/>
      <c r="AX261" s="64"/>
      <c r="AY261" s="64"/>
      <c r="AZ261" s="64"/>
      <c r="BA261" s="64"/>
      <c r="BB261" s="64"/>
      <c r="BC261" s="66"/>
      <c r="BD261" s="66"/>
      <c r="BE261" s="64"/>
      <c r="BF261" s="66"/>
      <c r="BG261" s="66"/>
      <c r="BH261" s="63"/>
      <c r="BI261" s="62"/>
      <c r="BJ261" s="66"/>
      <c r="BK261" s="63"/>
      <c r="BL261" s="62"/>
      <c r="BM261" s="62"/>
      <c r="BN261" s="62"/>
      <c r="BO261" s="62"/>
      <c r="BP261" s="62"/>
      <c r="BQ261" s="106"/>
      <c r="BR261" s="106"/>
    </row>
    <row r="262" spans="16:70" ht="12" customHeight="1" x14ac:dyDescent="0.15">
      <c r="P262" s="9"/>
      <c r="Q262" s="9"/>
      <c r="W262" s="62"/>
      <c r="X262" s="62"/>
      <c r="Y262" s="62"/>
      <c r="Z262" s="62"/>
      <c r="AA262" s="62"/>
      <c r="AB262" s="62"/>
      <c r="AC262" s="62"/>
      <c r="AD262" s="62"/>
      <c r="AE262" s="62"/>
      <c r="AF262" s="63"/>
      <c r="AG262" s="62"/>
      <c r="AH262" s="107"/>
      <c r="AI262" s="63"/>
      <c r="AJ262" s="107"/>
      <c r="AK262" s="11"/>
      <c r="AL262" s="107"/>
      <c r="AM262" s="63"/>
      <c r="AN262" s="62"/>
      <c r="AO262" s="62"/>
      <c r="AV262" s="62"/>
      <c r="AW262" s="64"/>
      <c r="AX262" s="64"/>
      <c r="AY262" s="64"/>
      <c r="AZ262" s="64"/>
      <c r="BA262" s="64"/>
      <c r="BB262" s="64"/>
      <c r="BC262" s="66"/>
      <c r="BD262" s="66"/>
      <c r="BE262" s="64"/>
      <c r="BF262" s="66"/>
      <c r="BG262" s="66"/>
      <c r="BH262" s="63"/>
      <c r="BI262" s="62"/>
      <c r="BJ262" s="66"/>
      <c r="BK262" s="63"/>
      <c r="BL262" s="62"/>
      <c r="BM262" s="62"/>
      <c r="BN262" s="62"/>
      <c r="BO262" s="62"/>
      <c r="BP262" s="62"/>
      <c r="BQ262" s="106"/>
      <c r="BR262" s="106"/>
    </row>
    <row r="263" spans="16:70" ht="12" customHeight="1" x14ac:dyDescent="0.15">
      <c r="P263" s="9"/>
      <c r="Q263" s="9"/>
      <c r="W263" s="62"/>
      <c r="X263" s="62"/>
      <c r="Y263" s="62"/>
      <c r="Z263" s="62"/>
      <c r="AA263" s="62"/>
      <c r="AB263" s="62"/>
      <c r="AC263" s="62"/>
      <c r="AD263" s="62"/>
      <c r="AE263" s="62"/>
      <c r="AF263" s="63"/>
      <c r="AG263" s="62"/>
      <c r="AH263" s="107"/>
      <c r="AI263" s="63"/>
      <c r="AJ263" s="107"/>
      <c r="AK263" s="11"/>
      <c r="AL263" s="107"/>
      <c r="AM263" s="63"/>
      <c r="AN263" s="62"/>
      <c r="AO263" s="62"/>
      <c r="AV263" s="62"/>
      <c r="AW263" s="64"/>
      <c r="AX263" s="64"/>
      <c r="AY263" s="64"/>
      <c r="AZ263" s="64"/>
      <c r="BA263" s="64"/>
      <c r="BB263" s="64"/>
      <c r="BC263" s="66"/>
      <c r="BD263" s="66"/>
      <c r="BE263" s="64"/>
      <c r="BF263" s="66"/>
      <c r="BG263" s="66"/>
      <c r="BH263" s="63"/>
      <c r="BI263" s="62"/>
      <c r="BJ263" s="66"/>
      <c r="BK263" s="63"/>
      <c r="BL263" s="62"/>
      <c r="BM263" s="62"/>
      <c r="BN263" s="62"/>
      <c r="BO263" s="62"/>
      <c r="BP263" s="62"/>
      <c r="BQ263" s="106"/>
      <c r="BR263" s="106"/>
    </row>
    <row r="264" spans="16:70" ht="12" customHeight="1" x14ac:dyDescent="0.15">
      <c r="P264" s="9"/>
      <c r="Q264" s="9"/>
      <c r="W264" s="62"/>
      <c r="X264" s="62"/>
      <c r="Y264" s="62"/>
      <c r="Z264" s="62"/>
      <c r="AA264" s="62"/>
      <c r="AB264" s="62"/>
      <c r="AC264" s="62"/>
      <c r="AD264" s="62"/>
      <c r="AE264" s="62"/>
      <c r="AF264" s="63"/>
      <c r="AG264" s="62"/>
      <c r="AH264" s="107"/>
      <c r="AI264" s="63"/>
      <c r="AJ264" s="107"/>
      <c r="AK264" s="11"/>
      <c r="AL264" s="107"/>
      <c r="AM264" s="63"/>
      <c r="AN264" s="62"/>
      <c r="AO264" s="62"/>
      <c r="AV264" s="62"/>
      <c r="AW264" s="64"/>
      <c r="AX264" s="64"/>
      <c r="AY264" s="64"/>
      <c r="AZ264" s="64"/>
      <c r="BA264" s="64"/>
      <c r="BB264" s="64"/>
      <c r="BC264" s="66"/>
      <c r="BD264" s="66"/>
      <c r="BE264" s="64"/>
      <c r="BF264" s="66"/>
      <c r="BG264" s="66"/>
      <c r="BH264" s="63"/>
      <c r="BI264" s="62"/>
      <c r="BJ264" s="66"/>
      <c r="BK264" s="63"/>
      <c r="BL264" s="62"/>
      <c r="BM264" s="62"/>
      <c r="BN264" s="62"/>
      <c r="BO264" s="62"/>
      <c r="BP264" s="62"/>
      <c r="BQ264" s="106"/>
      <c r="BR264" s="106"/>
    </row>
    <row r="265" spans="16:70" ht="12" customHeight="1" x14ac:dyDescent="0.15">
      <c r="P265" s="9"/>
      <c r="Q265" s="9"/>
      <c r="W265" s="62"/>
      <c r="X265" s="62"/>
      <c r="Y265" s="62"/>
      <c r="Z265" s="62"/>
      <c r="AA265" s="62"/>
      <c r="AB265" s="62"/>
      <c r="AC265" s="62"/>
      <c r="AD265" s="62"/>
      <c r="AE265" s="62"/>
      <c r="AF265" s="63"/>
      <c r="AG265" s="62"/>
      <c r="AH265" s="107"/>
      <c r="AI265" s="63"/>
      <c r="AJ265" s="107"/>
      <c r="AK265" s="11"/>
      <c r="AL265" s="107"/>
      <c r="AM265" s="63"/>
      <c r="AN265" s="62"/>
      <c r="AO265" s="62"/>
      <c r="AV265" s="62"/>
      <c r="AW265" s="64"/>
      <c r="AX265" s="64"/>
      <c r="AY265" s="64"/>
      <c r="AZ265" s="64"/>
      <c r="BA265" s="64"/>
      <c r="BB265" s="64"/>
      <c r="BC265" s="66"/>
      <c r="BD265" s="66"/>
      <c r="BE265" s="64"/>
      <c r="BF265" s="66"/>
      <c r="BG265" s="66"/>
      <c r="BH265" s="63"/>
      <c r="BI265" s="62"/>
      <c r="BJ265" s="66"/>
      <c r="BK265" s="63"/>
      <c r="BL265" s="62"/>
      <c r="BM265" s="62"/>
      <c r="BN265" s="62"/>
      <c r="BO265" s="62"/>
      <c r="BP265" s="62"/>
      <c r="BQ265" s="106"/>
      <c r="BR265" s="106"/>
    </row>
    <row r="266" spans="16:70" ht="12" customHeight="1" x14ac:dyDescent="0.15">
      <c r="P266" s="9"/>
      <c r="Q266" s="9"/>
      <c r="W266" s="62"/>
      <c r="X266" s="62"/>
      <c r="Y266" s="62"/>
      <c r="Z266" s="62"/>
      <c r="AA266" s="62"/>
      <c r="AB266" s="62"/>
      <c r="AC266" s="62"/>
      <c r="AD266" s="62"/>
      <c r="AE266" s="62"/>
      <c r="AF266" s="63"/>
      <c r="AG266" s="62"/>
      <c r="AH266" s="107"/>
      <c r="AI266" s="63"/>
      <c r="AJ266" s="107"/>
      <c r="AK266" s="11"/>
      <c r="AL266" s="107"/>
      <c r="AM266" s="63"/>
      <c r="AN266" s="62"/>
      <c r="AO266" s="62"/>
      <c r="AV266" s="62"/>
      <c r="AW266" s="64"/>
      <c r="AX266" s="64"/>
      <c r="AY266" s="64"/>
      <c r="AZ266" s="64"/>
      <c r="BA266" s="64"/>
      <c r="BB266" s="64"/>
      <c r="BC266" s="66"/>
      <c r="BD266" s="66"/>
      <c r="BE266" s="64"/>
      <c r="BF266" s="66"/>
      <c r="BG266" s="66"/>
      <c r="BH266" s="63"/>
      <c r="BI266" s="62"/>
      <c r="BJ266" s="66"/>
      <c r="BK266" s="63"/>
      <c r="BL266" s="62"/>
      <c r="BM266" s="62"/>
      <c r="BN266" s="62"/>
      <c r="BO266" s="62"/>
      <c r="BP266" s="62"/>
      <c r="BQ266" s="106"/>
      <c r="BR266" s="106"/>
    </row>
    <row r="267" spans="16:70" ht="12" customHeight="1" x14ac:dyDescent="0.15">
      <c r="P267" s="9"/>
      <c r="Q267" s="9"/>
      <c r="W267" s="62"/>
      <c r="X267" s="62"/>
      <c r="Y267" s="62"/>
      <c r="Z267" s="62"/>
      <c r="AA267" s="62"/>
      <c r="AB267" s="62"/>
      <c r="AC267" s="62"/>
      <c r="AD267" s="62"/>
      <c r="AE267" s="62"/>
      <c r="AF267" s="63"/>
      <c r="AG267" s="62"/>
      <c r="AH267" s="107"/>
      <c r="AI267" s="63"/>
      <c r="AJ267" s="107"/>
      <c r="AK267" s="11"/>
      <c r="AL267" s="107"/>
      <c r="AM267" s="63"/>
      <c r="AN267" s="62"/>
      <c r="AO267" s="62"/>
      <c r="AV267" s="62"/>
      <c r="AW267" s="64"/>
      <c r="AX267" s="64"/>
      <c r="AY267" s="64"/>
      <c r="AZ267" s="64"/>
      <c r="BA267" s="64"/>
      <c r="BB267" s="64"/>
      <c r="BC267" s="66"/>
      <c r="BD267" s="66"/>
      <c r="BE267" s="64"/>
      <c r="BF267" s="66"/>
      <c r="BG267" s="66"/>
      <c r="BH267" s="63"/>
      <c r="BI267" s="62"/>
      <c r="BJ267" s="66"/>
      <c r="BK267" s="63"/>
      <c r="BL267" s="62"/>
      <c r="BM267" s="62"/>
      <c r="BN267" s="62"/>
      <c r="BO267" s="62"/>
      <c r="BP267" s="62"/>
      <c r="BQ267" s="106"/>
      <c r="BR267" s="106"/>
    </row>
    <row r="268" spans="16:70" ht="12" customHeight="1" x14ac:dyDescent="0.15">
      <c r="P268" s="9"/>
      <c r="Q268" s="9"/>
      <c r="W268" s="62"/>
      <c r="X268" s="62"/>
      <c r="Y268" s="62"/>
      <c r="Z268" s="62"/>
      <c r="AA268" s="62"/>
      <c r="AB268" s="62"/>
      <c r="AC268" s="62"/>
      <c r="AD268" s="62"/>
      <c r="AE268" s="62"/>
      <c r="AF268" s="63"/>
      <c r="AG268" s="62"/>
      <c r="AH268" s="107"/>
      <c r="AI268" s="63"/>
      <c r="AJ268" s="107"/>
      <c r="AK268" s="11"/>
      <c r="AL268" s="107"/>
      <c r="AM268" s="63"/>
      <c r="AN268" s="62"/>
      <c r="AO268" s="62"/>
      <c r="AV268" s="62"/>
      <c r="AW268" s="64"/>
      <c r="AX268" s="64"/>
      <c r="AY268" s="64"/>
      <c r="AZ268" s="64"/>
      <c r="BA268" s="64"/>
      <c r="BB268" s="64"/>
      <c r="BC268" s="66"/>
      <c r="BD268" s="66"/>
      <c r="BE268" s="64"/>
      <c r="BF268" s="66"/>
      <c r="BG268" s="66"/>
      <c r="BH268" s="63"/>
      <c r="BI268" s="62"/>
      <c r="BJ268" s="66"/>
      <c r="BK268" s="63"/>
      <c r="BL268" s="62"/>
      <c r="BM268" s="62"/>
      <c r="BN268" s="62"/>
      <c r="BO268" s="62"/>
      <c r="BP268" s="62"/>
      <c r="BQ268" s="106"/>
      <c r="BR268" s="106"/>
    </row>
    <row r="269" spans="16:70" ht="12" customHeight="1" x14ac:dyDescent="0.15">
      <c r="P269" s="9"/>
      <c r="Q269" s="9"/>
      <c r="W269" s="62"/>
      <c r="X269" s="62"/>
      <c r="Y269" s="62"/>
      <c r="Z269" s="62"/>
      <c r="AA269" s="62"/>
      <c r="AB269" s="62"/>
      <c r="AC269" s="62"/>
      <c r="AD269" s="62"/>
      <c r="AE269" s="62"/>
      <c r="AF269" s="63"/>
      <c r="AG269" s="62"/>
      <c r="AH269" s="107"/>
      <c r="AI269" s="63"/>
      <c r="AJ269" s="107"/>
      <c r="AK269" s="11"/>
      <c r="AL269" s="107"/>
      <c r="AM269" s="63"/>
      <c r="AN269" s="62"/>
      <c r="AO269" s="62"/>
      <c r="AV269" s="62"/>
      <c r="AW269" s="64"/>
      <c r="AX269" s="64"/>
      <c r="AY269" s="64"/>
      <c r="AZ269" s="64"/>
      <c r="BA269" s="64"/>
      <c r="BB269" s="64"/>
      <c r="BC269" s="66"/>
      <c r="BD269" s="66"/>
      <c r="BE269" s="64"/>
      <c r="BF269" s="66"/>
      <c r="BG269" s="66"/>
      <c r="BH269" s="63"/>
      <c r="BI269" s="62"/>
      <c r="BJ269" s="66"/>
      <c r="BK269" s="63"/>
      <c r="BL269" s="62"/>
      <c r="BM269" s="62"/>
      <c r="BN269" s="62"/>
      <c r="BO269" s="62"/>
      <c r="BP269" s="62"/>
      <c r="BQ269" s="106"/>
      <c r="BR269" s="106"/>
    </row>
    <row r="270" spans="16:70" ht="12" customHeight="1" x14ac:dyDescent="0.15">
      <c r="P270" s="9"/>
      <c r="Q270" s="9"/>
      <c r="W270" s="62"/>
      <c r="X270" s="62"/>
      <c r="Y270" s="62"/>
      <c r="Z270" s="62"/>
      <c r="AA270" s="62"/>
      <c r="AB270" s="62"/>
      <c r="AC270" s="62"/>
      <c r="AD270" s="62"/>
      <c r="AE270" s="62"/>
      <c r="AF270" s="63"/>
      <c r="AG270" s="62"/>
      <c r="AH270" s="107"/>
      <c r="AI270" s="63"/>
      <c r="AJ270" s="107"/>
      <c r="AK270" s="11"/>
      <c r="AL270" s="107"/>
      <c r="AM270" s="63"/>
      <c r="AN270" s="62"/>
      <c r="AO270" s="62"/>
      <c r="AV270" s="62"/>
      <c r="AW270" s="64"/>
      <c r="AX270" s="64"/>
      <c r="AY270" s="64"/>
      <c r="AZ270" s="64"/>
      <c r="BA270" s="64"/>
      <c r="BB270" s="64"/>
      <c r="BC270" s="66"/>
      <c r="BD270" s="66"/>
      <c r="BE270" s="64"/>
      <c r="BF270" s="66"/>
      <c r="BG270" s="66"/>
      <c r="BH270" s="63"/>
      <c r="BI270" s="62"/>
      <c r="BJ270" s="66"/>
      <c r="BK270" s="63"/>
      <c r="BL270" s="62"/>
      <c r="BM270" s="62"/>
      <c r="BN270" s="62"/>
      <c r="BO270" s="62"/>
      <c r="BP270" s="62"/>
      <c r="BQ270" s="106"/>
      <c r="BR270" s="106"/>
    </row>
    <row r="271" spans="16:70" ht="12" customHeight="1" x14ac:dyDescent="0.15">
      <c r="P271" s="9"/>
      <c r="Q271" s="9"/>
      <c r="W271" s="62"/>
      <c r="X271" s="62"/>
      <c r="Y271" s="62"/>
      <c r="Z271" s="62"/>
      <c r="AA271" s="62"/>
      <c r="AB271" s="62"/>
      <c r="AC271" s="62"/>
      <c r="AD271" s="62"/>
      <c r="AE271" s="62"/>
      <c r="AF271" s="63"/>
      <c r="AG271" s="62"/>
      <c r="AH271" s="107"/>
      <c r="AI271" s="63"/>
      <c r="AJ271" s="107"/>
      <c r="AK271" s="11"/>
      <c r="AL271" s="107"/>
      <c r="AM271" s="63"/>
      <c r="AN271" s="62"/>
      <c r="AO271" s="62"/>
      <c r="AV271" s="62"/>
      <c r="AW271" s="64"/>
      <c r="AX271" s="64"/>
      <c r="AY271" s="64"/>
      <c r="AZ271" s="64"/>
      <c r="BA271" s="64"/>
      <c r="BB271" s="64"/>
      <c r="BC271" s="66"/>
      <c r="BD271" s="66"/>
      <c r="BE271" s="64"/>
      <c r="BF271" s="66"/>
      <c r="BG271" s="66"/>
      <c r="BH271" s="63"/>
      <c r="BI271" s="62"/>
      <c r="BJ271" s="66"/>
      <c r="BK271" s="63"/>
      <c r="BL271" s="62"/>
      <c r="BM271" s="62"/>
      <c r="BN271" s="62"/>
      <c r="BO271" s="62"/>
      <c r="BP271" s="62"/>
      <c r="BQ271" s="106"/>
      <c r="BR271" s="106"/>
    </row>
    <row r="272" spans="16:70" ht="12" customHeight="1" x14ac:dyDescent="0.15">
      <c r="P272" s="9"/>
      <c r="Q272" s="9"/>
      <c r="W272" s="62"/>
      <c r="X272" s="62"/>
      <c r="Y272" s="62"/>
      <c r="Z272" s="62"/>
      <c r="AA272" s="62"/>
      <c r="AB272" s="62"/>
      <c r="AC272" s="62"/>
      <c r="AD272" s="62"/>
      <c r="AE272" s="62"/>
      <c r="AF272" s="63"/>
      <c r="AG272" s="62"/>
      <c r="AH272" s="107"/>
      <c r="AI272" s="63"/>
      <c r="AJ272" s="107"/>
      <c r="AK272" s="11"/>
      <c r="AL272" s="107"/>
      <c r="AM272" s="63"/>
      <c r="AN272" s="62"/>
      <c r="AO272" s="62"/>
      <c r="AV272" s="62"/>
      <c r="AW272" s="64"/>
      <c r="AX272" s="64"/>
      <c r="AY272" s="64"/>
      <c r="AZ272" s="64"/>
      <c r="BA272" s="64"/>
      <c r="BB272" s="64"/>
      <c r="BC272" s="66"/>
      <c r="BD272" s="66"/>
      <c r="BE272" s="64"/>
      <c r="BF272" s="66"/>
      <c r="BG272" s="66"/>
      <c r="BH272" s="63"/>
      <c r="BI272" s="62"/>
      <c r="BJ272" s="66"/>
      <c r="BK272" s="63"/>
      <c r="BL272" s="62"/>
      <c r="BM272" s="62"/>
      <c r="BN272" s="62"/>
      <c r="BO272" s="62"/>
      <c r="BP272" s="62"/>
      <c r="BQ272" s="106"/>
      <c r="BR272" s="106"/>
    </row>
    <row r="273" spans="16:70" ht="12" customHeight="1" x14ac:dyDescent="0.15">
      <c r="P273" s="9"/>
      <c r="Q273" s="9"/>
      <c r="W273" s="62"/>
      <c r="X273" s="62"/>
      <c r="Y273" s="62"/>
      <c r="Z273" s="62"/>
      <c r="AA273" s="62"/>
      <c r="AB273" s="62"/>
      <c r="AC273" s="62"/>
      <c r="AD273" s="62"/>
      <c r="AE273" s="62"/>
      <c r="AF273" s="63"/>
      <c r="AG273" s="62"/>
      <c r="AH273" s="107"/>
      <c r="AI273" s="63"/>
      <c r="AJ273" s="107"/>
      <c r="AK273" s="11"/>
      <c r="AL273" s="107"/>
      <c r="AM273" s="63"/>
      <c r="AN273" s="62"/>
      <c r="AO273" s="62"/>
      <c r="AV273" s="62"/>
      <c r="AW273" s="64"/>
      <c r="AX273" s="64"/>
      <c r="AY273" s="64"/>
      <c r="AZ273" s="64"/>
      <c r="BA273" s="64"/>
      <c r="BB273" s="64"/>
      <c r="BC273" s="66"/>
      <c r="BD273" s="66"/>
      <c r="BE273" s="64"/>
      <c r="BF273" s="66"/>
      <c r="BG273" s="66"/>
      <c r="BH273" s="63"/>
      <c r="BI273" s="62"/>
      <c r="BJ273" s="66"/>
      <c r="BK273" s="63"/>
      <c r="BL273" s="62"/>
      <c r="BM273" s="62"/>
      <c r="BN273" s="62"/>
      <c r="BO273" s="62"/>
      <c r="BP273" s="62"/>
      <c r="BQ273" s="106"/>
      <c r="BR273" s="106"/>
    </row>
    <row r="274" spans="16:70" ht="12" customHeight="1" x14ac:dyDescent="0.15">
      <c r="P274" s="9"/>
      <c r="Q274" s="9"/>
      <c r="W274" s="62"/>
      <c r="X274" s="62"/>
      <c r="Y274" s="62"/>
      <c r="Z274" s="62"/>
      <c r="AA274" s="62"/>
      <c r="AB274" s="62"/>
      <c r="AC274" s="62"/>
      <c r="AD274" s="62"/>
      <c r="AE274" s="62"/>
      <c r="AF274" s="63"/>
      <c r="AG274" s="62"/>
      <c r="AH274" s="107"/>
      <c r="AI274" s="63"/>
      <c r="AJ274" s="107"/>
      <c r="AK274" s="11"/>
      <c r="AL274" s="107"/>
      <c r="AM274" s="63"/>
      <c r="AN274" s="62"/>
      <c r="AO274" s="62"/>
      <c r="AV274" s="62"/>
      <c r="AW274" s="64"/>
      <c r="AX274" s="64"/>
      <c r="AY274" s="64"/>
      <c r="AZ274" s="64"/>
      <c r="BA274" s="64"/>
      <c r="BB274" s="64"/>
      <c r="BC274" s="66"/>
      <c r="BD274" s="66"/>
      <c r="BE274" s="64"/>
      <c r="BF274" s="66"/>
      <c r="BG274" s="66"/>
      <c r="BH274" s="63"/>
      <c r="BI274" s="62"/>
      <c r="BJ274" s="66"/>
      <c r="BM274" s="62"/>
      <c r="BN274" s="62"/>
      <c r="BO274" s="62"/>
      <c r="BP274" s="62"/>
      <c r="BQ274" s="106"/>
      <c r="BR274" s="106"/>
    </row>
    <row r="275" spans="16:70" ht="12" customHeight="1" x14ac:dyDescent="0.15">
      <c r="P275" s="9"/>
      <c r="Q275" s="9"/>
      <c r="W275" s="62"/>
      <c r="X275" s="62"/>
      <c r="Y275" s="62"/>
      <c r="Z275" s="62"/>
      <c r="AA275" s="62"/>
      <c r="AB275" s="62"/>
      <c r="AC275" s="62"/>
      <c r="AD275" s="62"/>
      <c r="AE275" s="62"/>
      <c r="AF275" s="63"/>
      <c r="AG275" s="62"/>
      <c r="AH275" s="107"/>
      <c r="AI275" s="63"/>
      <c r="AJ275" s="107"/>
      <c r="AK275" s="11"/>
      <c r="AL275" s="107"/>
      <c r="AM275" s="63"/>
      <c r="AN275" s="62"/>
      <c r="AO275" s="62"/>
      <c r="AV275" s="62"/>
      <c r="AW275" s="64"/>
      <c r="AX275" s="64"/>
      <c r="AY275" s="64"/>
      <c r="AZ275" s="64"/>
      <c r="BA275" s="64"/>
      <c r="BB275" s="64"/>
      <c r="BC275" s="66"/>
      <c r="BD275" s="66"/>
      <c r="BE275" s="64"/>
      <c r="BF275" s="66"/>
      <c r="BG275" s="66"/>
      <c r="BH275" s="63"/>
      <c r="BI275" s="62"/>
      <c r="BJ275" s="66"/>
      <c r="BM275" s="62"/>
      <c r="BN275" s="62"/>
      <c r="BO275" s="62"/>
      <c r="BP275" s="62"/>
      <c r="BQ275" s="106"/>
      <c r="BR275" s="106"/>
    </row>
    <row r="276" spans="16:70" ht="12" customHeight="1" x14ac:dyDescent="0.15">
      <c r="P276" s="9"/>
      <c r="Q276" s="9"/>
      <c r="W276" s="62"/>
      <c r="X276" s="62"/>
      <c r="Y276" s="62"/>
      <c r="Z276" s="62"/>
      <c r="AA276" s="62"/>
      <c r="AB276" s="62"/>
      <c r="AC276" s="62"/>
      <c r="AD276" s="62"/>
      <c r="AE276" s="62"/>
      <c r="AF276" s="63"/>
      <c r="AG276" s="62"/>
      <c r="AH276" s="107"/>
      <c r="AI276" s="63"/>
      <c r="AJ276" s="107"/>
      <c r="AK276" s="11"/>
      <c r="AL276" s="107"/>
      <c r="AM276" s="63"/>
      <c r="AN276" s="62"/>
      <c r="AO276" s="62"/>
      <c r="AV276" s="62"/>
      <c r="AW276" s="64"/>
      <c r="AX276" s="64"/>
      <c r="AY276" s="64"/>
      <c r="AZ276" s="64"/>
      <c r="BA276" s="64"/>
      <c r="BB276" s="64"/>
      <c r="BC276" s="66"/>
      <c r="BD276" s="66"/>
      <c r="BE276" s="64"/>
      <c r="BF276" s="66"/>
      <c r="BG276" s="66"/>
      <c r="BH276" s="63"/>
      <c r="BI276" s="62"/>
      <c r="BJ276" s="66"/>
      <c r="BM276" s="62"/>
      <c r="BN276" s="62"/>
      <c r="BO276" s="62"/>
      <c r="BP276" s="62"/>
      <c r="BQ276" s="106"/>
      <c r="BR276" s="106"/>
    </row>
    <row r="277" spans="16:70" ht="12" customHeight="1" x14ac:dyDescent="0.15">
      <c r="P277" s="9"/>
      <c r="Q277" s="9"/>
      <c r="W277" s="62"/>
      <c r="X277" s="62"/>
      <c r="Y277" s="62"/>
      <c r="Z277" s="62"/>
      <c r="AA277" s="62"/>
      <c r="AB277" s="62"/>
      <c r="AC277" s="62"/>
      <c r="AD277" s="62"/>
      <c r="AE277" s="62"/>
      <c r="AF277" s="63"/>
      <c r="AG277" s="62"/>
      <c r="AH277" s="107"/>
      <c r="AI277" s="63"/>
      <c r="AJ277" s="107"/>
      <c r="AK277" s="11"/>
      <c r="AL277" s="107"/>
      <c r="AM277" s="63"/>
      <c r="AN277" s="62"/>
      <c r="AO277" s="62"/>
      <c r="AV277" s="62"/>
      <c r="AW277" s="64"/>
      <c r="AX277" s="64"/>
      <c r="AY277" s="64"/>
      <c r="AZ277" s="64"/>
      <c r="BA277" s="64"/>
      <c r="BB277" s="64"/>
      <c r="BC277" s="66"/>
      <c r="BD277" s="66"/>
      <c r="BE277" s="64"/>
      <c r="BF277" s="66"/>
      <c r="BG277" s="66"/>
      <c r="BH277" s="63"/>
      <c r="BI277" s="62"/>
      <c r="BJ277" s="66"/>
      <c r="BM277" s="62"/>
      <c r="BN277" s="62"/>
      <c r="BO277" s="62"/>
      <c r="BP277" s="62"/>
      <c r="BQ277" s="106"/>
      <c r="BR277" s="106"/>
    </row>
    <row r="278" spans="16:70" ht="12" customHeight="1" x14ac:dyDescent="0.15">
      <c r="P278" s="9"/>
      <c r="Q278" s="9"/>
      <c r="W278" s="62"/>
      <c r="X278" s="62"/>
      <c r="Y278" s="62"/>
      <c r="Z278" s="62"/>
      <c r="AA278" s="62"/>
      <c r="AB278" s="62"/>
      <c r="AC278" s="62"/>
      <c r="AD278" s="62"/>
      <c r="AE278" s="62"/>
      <c r="AF278" s="63"/>
      <c r="AG278" s="62"/>
      <c r="AH278" s="107"/>
      <c r="AI278" s="63"/>
      <c r="AJ278" s="107"/>
      <c r="AK278" s="11"/>
      <c r="AL278" s="107"/>
      <c r="AM278" s="63"/>
      <c r="AN278" s="62"/>
      <c r="AO278" s="62"/>
      <c r="AV278" s="62"/>
      <c r="AW278" s="64"/>
      <c r="AX278" s="64"/>
      <c r="AY278" s="64"/>
      <c r="AZ278" s="64"/>
      <c r="BA278" s="64"/>
      <c r="BB278" s="64"/>
      <c r="BC278" s="66"/>
      <c r="BD278" s="66"/>
      <c r="BE278" s="64"/>
      <c r="BF278" s="66"/>
      <c r="BG278" s="66"/>
      <c r="BH278" s="63"/>
      <c r="BI278" s="62"/>
      <c r="BJ278" s="66"/>
      <c r="BM278" s="62"/>
      <c r="BN278" s="62"/>
      <c r="BO278" s="62"/>
      <c r="BP278" s="62"/>
      <c r="BQ278" s="106"/>
      <c r="BR278" s="106"/>
    </row>
    <row r="279" spans="16:70" ht="12" customHeight="1" x14ac:dyDescent="0.15">
      <c r="P279" s="9"/>
      <c r="Q279" s="9"/>
      <c r="W279" s="62"/>
      <c r="X279" s="62"/>
      <c r="Y279" s="62"/>
      <c r="Z279" s="62"/>
      <c r="AA279" s="62"/>
      <c r="AB279" s="62"/>
      <c r="AC279" s="62"/>
      <c r="AD279" s="62"/>
      <c r="AE279" s="62"/>
      <c r="AF279" s="63"/>
      <c r="AG279" s="62"/>
      <c r="AH279" s="107"/>
      <c r="AI279" s="63"/>
      <c r="AJ279" s="107"/>
      <c r="AK279" s="11"/>
      <c r="AL279" s="107"/>
      <c r="AM279" s="63"/>
      <c r="AN279" s="62"/>
      <c r="AO279" s="62"/>
      <c r="AV279" s="62"/>
      <c r="AW279" s="64"/>
      <c r="AX279" s="64"/>
      <c r="AY279" s="64"/>
      <c r="AZ279" s="64"/>
      <c r="BA279" s="64"/>
      <c r="BB279" s="64"/>
      <c r="BC279" s="66"/>
      <c r="BD279" s="66"/>
      <c r="BE279" s="64"/>
      <c r="BF279" s="66"/>
      <c r="BG279" s="66"/>
      <c r="BH279" s="63"/>
      <c r="BI279" s="62"/>
      <c r="BJ279" s="66"/>
      <c r="BM279" s="62"/>
      <c r="BN279" s="62"/>
      <c r="BO279" s="62"/>
      <c r="BP279" s="62"/>
      <c r="BQ279" s="106"/>
      <c r="BR279" s="106"/>
    </row>
    <row r="280" spans="16:70" ht="12" customHeight="1" x14ac:dyDescent="0.15">
      <c r="P280" s="9"/>
      <c r="Q280" s="9"/>
      <c r="W280" s="62"/>
      <c r="X280" s="62"/>
      <c r="Y280" s="62"/>
      <c r="Z280" s="62"/>
      <c r="AA280" s="62"/>
      <c r="AB280" s="62"/>
      <c r="AC280" s="62"/>
      <c r="AD280" s="62"/>
      <c r="AE280" s="62"/>
      <c r="AH280" s="107"/>
      <c r="AI280" s="63"/>
      <c r="AJ280" s="107"/>
      <c r="AK280" s="11"/>
      <c r="AL280" s="107"/>
      <c r="AM280" s="63"/>
      <c r="AN280" s="62"/>
      <c r="AO280" s="62"/>
      <c r="AV280" s="62"/>
      <c r="AW280" s="64"/>
      <c r="AX280" s="64"/>
      <c r="AY280" s="64"/>
      <c r="AZ280" s="64"/>
      <c r="BA280" s="64"/>
      <c r="BB280" s="64"/>
      <c r="BC280" s="66"/>
      <c r="BD280" s="66"/>
      <c r="BE280" s="64"/>
      <c r="BF280" s="66"/>
      <c r="BG280" s="66"/>
      <c r="BH280" s="63"/>
      <c r="BI280" s="62"/>
      <c r="BJ280" s="66"/>
      <c r="BM280" s="62"/>
      <c r="BN280" s="62"/>
      <c r="BO280" s="62"/>
      <c r="BP280" s="62"/>
      <c r="BQ280" s="106"/>
      <c r="BR280" s="106"/>
    </row>
    <row r="281" spans="16:70" ht="12" customHeight="1" x14ac:dyDescent="0.15">
      <c r="P281" s="9"/>
      <c r="Q281" s="9"/>
      <c r="W281" s="62"/>
      <c r="X281" s="62"/>
      <c r="Y281" s="62"/>
      <c r="Z281" s="62"/>
      <c r="AA281" s="62"/>
      <c r="AB281" s="62"/>
      <c r="AC281" s="62"/>
      <c r="AD281" s="62"/>
      <c r="AE281" s="62"/>
      <c r="AH281" s="107"/>
      <c r="AI281" s="63"/>
      <c r="AJ281" s="107"/>
      <c r="AK281" s="11"/>
      <c r="AL281" s="107"/>
      <c r="AM281" s="63"/>
      <c r="AN281" s="62"/>
      <c r="AO281" s="62"/>
      <c r="AV281" s="62"/>
      <c r="AW281" s="64"/>
      <c r="AX281" s="64"/>
      <c r="AY281" s="64"/>
      <c r="AZ281" s="64"/>
      <c r="BA281" s="64"/>
      <c r="BB281" s="64"/>
      <c r="BC281" s="66"/>
      <c r="BD281" s="66"/>
      <c r="BE281" s="64"/>
      <c r="BF281" s="66"/>
      <c r="BG281" s="66"/>
      <c r="BH281" s="63"/>
      <c r="BI281" s="62"/>
      <c r="BJ281" s="66"/>
      <c r="BM281" s="62"/>
      <c r="BN281" s="62"/>
      <c r="BO281" s="62"/>
      <c r="BP281" s="62"/>
      <c r="BQ281" s="106"/>
      <c r="BR281" s="106"/>
    </row>
    <row r="282" spans="16:70" ht="12" customHeight="1" x14ac:dyDescent="0.15">
      <c r="P282" s="9"/>
      <c r="Q282" s="9"/>
      <c r="W282" s="62"/>
      <c r="X282" s="62"/>
      <c r="Y282" s="62"/>
      <c r="Z282" s="62"/>
      <c r="AA282" s="62"/>
      <c r="AB282" s="62"/>
      <c r="AC282" s="62"/>
      <c r="AD282" s="62"/>
      <c r="AE282" s="62"/>
      <c r="AH282" s="107"/>
      <c r="AI282" s="63"/>
      <c r="AJ282" s="107"/>
      <c r="AK282" s="11"/>
      <c r="AL282" s="107"/>
      <c r="AM282" s="63"/>
      <c r="AN282" s="62"/>
      <c r="AO282" s="62"/>
      <c r="AV282" s="62"/>
      <c r="AW282" s="64"/>
      <c r="AX282" s="64"/>
      <c r="AY282" s="64"/>
      <c r="AZ282" s="64"/>
      <c r="BA282" s="64"/>
      <c r="BB282" s="64"/>
      <c r="BC282" s="66"/>
      <c r="BD282" s="66"/>
      <c r="BE282" s="64"/>
      <c r="BF282" s="66"/>
      <c r="BG282" s="66"/>
      <c r="BH282" s="63"/>
      <c r="BI282" s="62"/>
      <c r="BJ282" s="66"/>
      <c r="BM282" s="62"/>
      <c r="BN282" s="62"/>
      <c r="BO282" s="62"/>
      <c r="BP282" s="62"/>
      <c r="BQ282" s="106"/>
      <c r="BR282" s="106"/>
    </row>
    <row r="283" spans="16:70" ht="12" customHeight="1" x14ac:dyDescent="0.15">
      <c r="P283" s="9"/>
      <c r="Q283" s="9"/>
      <c r="W283" s="62"/>
      <c r="X283" s="62"/>
      <c r="Y283" s="62"/>
      <c r="Z283" s="62"/>
      <c r="AA283" s="62"/>
      <c r="AB283" s="62"/>
      <c r="AC283" s="62"/>
      <c r="AD283" s="62"/>
      <c r="AE283" s="62"/>
      <c r="AH283" s="107"/>
      <c r="AI283" s="63"/>
      <c r="AJ283" s="107"/>
      <c r="AK283" s="11"/>
      <c r="AL283" s="107"/>
      <c r="AM283" s="63"/>
      <c r="AN283" s="62"/>
      <c r="AO283" s="62"/>
      <c r="AV283" s="62"/>
      <c r="AW283" s="64"/>
      <c r="AX283" s="64"/>
      <c r="AY283" s="64"/>
      <c r="AZ283" s="64"/>
      <c r="BA283" s="64"/>
      <c r="BB283" s="64"/>
      <c r="BC283" s="66"/>
      <c r="BD283" s="66"/>
      <c r="BE283" s="64"/>
      <c r="BF283" s="66"/>
      <c r="BG283" s="66"/>
      <c r="BH283" s="63"/>
      <c r="BI283" s="62"/>
      <c r="BJ283" s="66"/>
      <c r="BM283" s="62"/>
      <c r="BN283" s="62"/>
      <c r="BO283" s="62"/>
      <c r="BP283" s="62"/>
      <c r="BQ283" s="106"/>
      <c r="BR283" s="106"/>
    </row>
    <row r="284" spans="16:70" ht="12" customHeight="1" x14ac:dyDescent="0.15">
      <c r="P284" s="9"/>
      <c r="Q284" s="9"/>
      <c r="W284" s="62"/>
      <c r="X284" s="62"/>
      <c r="Y284" s="62"/>
      <c r="Z284" s="62"/>
      <c r="AA284" s="62"/>
      <c r="AB284" s="62"/>
      <c r="AC284" s="62"/>
      <c r="AD284" s="62"/>
      <c r="AE284" s="62"/>
      <c r="AH284" s="107"/>
      <c r="AI284" s="63"/>
      <c r="AJ284" s="107"/>
      <c r="AK284" s="11"/>
      <c r="AL284" s="107"/>
      <c r="AM284" s="63"/>
      <c r="AN284" s="62"/>
      <c r="AO284" s="62"/>
      <c r="AV284" s="62"/>
      <c r="AW284" s="64"/>
      <c r="AX284" s="64"/>
      <c r="AY284" s="64"/>
      <c r="AZ284" s="64"/>
      <c r="BA284" s="64"/>
      <c r="BB284" s="64"/>
      <c r="BC284" s="66"/>
      <c r="BD284" s="66"/>
      <c r="BE284" s="64"/>
      <c r="BF284" s="66"/>
      <c r="BG284" s="66"/>
      <c r="BH284" s="63"/>
      <c r="BI284" s="62"/>
      <c r="BJ284" s="66"/>
      <c r="BM284" s="62"/>
      <c r="BN284" s="62"/>
      <c r="BO284" s="62"/>
      <c r="BP284" s="62"/>
      <c r="BQ284" s="106"/>
      <c r="BR284" s="106"/>
    </row>
    <row r="285" spans="16:70" ht="12" customHeight="1" x14ac:dyDescent="0.15">
      <c r="P285" s="9"/>
      <c r="Q285" s="9"/>
      <c r="W285" s="62"/>
      <c r="X285" s="62"/>
      <c r="Y285" s="62"/>
      <c r="Z285" s="62"/>
      <c r="AA285" s="62"/>
      <c r="AB285" s="62"/>
      <c r="AC285" s="62"/>
      <c r="AD285" s="62"/>
      <c r="AE285" s="62"/>
      <c r="AH285" s="107"/>
      <c r="AI285" s="63"/>
      <c r="AJ285" s="107"/>
      <c r="AK285" s="11"/>
      <c r="AL285" s="107"/>
      <c r="AM285" s="63"/>
      <c r="AN285" s="62"/>
      <c r="AO285" s="62"/>
      <c r="AV285" s="62"/>
      <c r="AW285" s="64"/>
      <c r="AX285" s="64"/>
      <c r="AY285" s="64"/>
      <c r="AZ285" s="64"/>
      <c r="BA285" s="64"/>
      <c r="BB285" s="64"/>
      <c r="BC285" s="66"/>
      <c r="BD285" s="66"/>
      <c r="BE285" s="64"/>
      <c r="BF285" s="66"/>
      <c r="BG285" s="66"/>
      <c r="BH285" s="63"/>
      <c r="BI285" s="62"/>
      <c r="BJ285" s="66"/>
      <c r="BM285" s="62"/>
      <c r="BN285" s="62"/>
      <c r="BO285" s="62"/>
      <c r="BP285" s="62"/>
      <c r="BQ285" s="106"/>
      <c r="BR285" s="106"/>
    </row>
    <row r="286" spans="16:70" ht="12" customHeight="1" x14ac:dyDescent="0.15">
      <c r="P286" s="9"/>
      <c r="Q286" s="9"/>
      <c r="W286" s="62"/>
      <c r="X286" s="62"/>
      <c r="Y286" s="62"/>
      <c r="Z286" s="62"/>
      <c r="AA286" s="62"/>
      <c r="AB286" s="62"/>
      <c r="AC286" s="62"/>
      <c r="AD286" s="62"/>
      <c r="AE286" s="62"/>
      <c r="AH286" s="107"/>
      <c r="AI286" s="63"/>
      <c r="AJ286" s="107"/>
      <c r="AK286" s="11"/>
      <c r="AL286" s="107"/>
      <c r="AM286" s="63"/>
      <c r="AN286" s="62"/>
      <c r="AO286" s="62"/>
      <c r="AV286" s="62"/>
      <c r="AW286" s="64"/>
      <c r="AX286" s="64"/>
      <c r="AY286" s="64"/>
      <c r="AZ286" s="64"/>
      <c r="BA286" s="64"/>
      <c r="BB286" s="64"/>
      <c r="BC286" s="66"/>
      <c r="BD286" s="66"/>
      <c r="BE286" s="64"/>
      <c r="BF286" s="66"/>
      <c r="BG286" s="66"/>
      <c r="BH286" s="63"/>
      <c r="BI286" s="62"/>
      <c r="BJ286" s="66"/>
      <c r="BM286" s="62"/>
      <c r="BN286" s="62"/>
      <c r="BO286" s="62"/>
      <c r="BP286" s="62"/>
      <c r="BQ286" s="106"/>
      <c r="BR286" s="106"/>
    </row>
    <row r="287" spans="16:70" ht="12" customHeight="1" x14ac:dyDescent="0.15">
      <c r="P287" s="9"/>
      <c r="Q287" s="9"/>
      <c r="W287" s="62"/>
      <c r="X287" s="62"/>
      <c r="Y287" s="62"/>
      <c r="Z287" s="62"/>
      <c r="AA287" s="62"/>
      <c r="AB287" s="62"/>
      <c r="AC287" s="62"/>
      <c r="AD287" s="62"/>
      <c r="AE287" s="62"/>
      <c r="AH287" s="107"/>
      <c r="AI287" s="63"/>
      <c r="AJ287" s="107"/>
      <c r="AK287" s="11"/>
      <c r="AL287" s="107"/>
      <c r="AM287" s="63"/>
      <c r="AN287" s="62"/>
      <c r="AO287" s="62"/>
      <c r="AV287" s="62"/>
      <c r="AW287" s="64"/>
      <c r="AX287" s="64"/>
      <c r="AY287" s="64"/>
      <c r="AZ287" s="64"/>
      <c r="BA287" s="64"/>
      <c r="BB287" s="64"/>
      <c r="BC287" s="66"/>
      <c r="BD287" s="66"/>
      <c r="BE287" s="64"/>
      <c r="BF287" s="66"/>
      <c r="BG287" s="66"/>
      <c r="BH287" s="63"/>
      <c r="BI287" s="62"/>
      <c r="BJ287" s="66"/>
      <c r="BM287" s="62"/>
      <c r="BN287" s="62"/>
      <c r="BO287" s="62"/>
      <c r="BP287" s="62"/>
      <c r="BQ287" s="106"/>
      <c r="BR287" s="106"/>
    </row>
    <row r="288" spans="16:70" ht="12" customHeight="1" x14ac:dyDescent="0.15">
      <c r="P288" s="9"/>
      <c r="Q288" s="9"/>
      <c r="W288" s="62"/>
      <c r="X288" s="62"/>
      <c r="Y288" s="62"/>
      <c r="Z288" s="62"/>
      <c r="AA288" s="62"/>
      <c r="AB288" s="62"/>
      <c r="AC288" s="62"/>
      <c r="AD288" s="62"/>
      <c r="AE288" s="62"/>
      <c r="AH288" s="107"/>
      <c r="AI288" s="63"/>
      <c r="AJ288" s="107"/>
      <c r="AK288" s="11"/>
      <c r="AL288" s="107"/>
      <c r="AM288" s="63"/>
      <c r="AN288" s="62"/>
      <c r="AO288" s="62"/>
      <c r="AV288" s="62"/>
      <c r="AW288" s="64"/>
      <c r="AX288" s="64"/>
      <c r="AY288" s="64"/>
      <c r="AZ288" s="64"/>
      <c r="BA288" s="64"/>
      <c r="BB288" s="64"/>
      <c r="BC288" s="66"/>
      <c r="BD288" s="66"/>
      <c r="BE288" s="64"/>
      <c r="BF288" s="66"/>
      <c r="BG288" s="66"/>
      <c r="BH288" s="63"/>
      <c r="BI288" s="62"/>
      <c r="BJ288" s="66"/>
      <c r="BM288" s="62"/>
      <c r="BN288" s="62"/>
      <c r="BO288" s="62"/>
      <c r="BP288" s="62"/>
      <c r="BQ288" s="106"/>
      <c r="BR288" s="106"/>
    </row>
    <row r="289" spans="16:70" ht="12" customHeight="1" x14ac:dyDescent="0.15">
      <c r="P289" s="9"/>
      <c r="Q289" s="9"/>
      <c r="W289" s="62"/>
      <c r="X289" s="62"/>
      <c r="Y289" s="62"/>
      <c r="Z289" s="62"/>
      <c r="AA289" s="62"/>
      <c r="AB289" s="62"/>
      <c r="AC289" s="62"/>
      <c r="AD289" s="62"/>
      <c r="AE289" s="62"/>
      <c r="AH289" s="107"/>
      <c r="AI289" s="63"/>
      <c r="AJ289" s="107"/>
      <c r="AK289" s="11"/>
      <c r="AL289" s="107"/>
      <c r="AM289" s="63"/>
      <c r="AN289" s="62"/>
      <c r="AO289" s="62"/>
      <c r="AV289" s="62"/>
      <c r="AW289" s="64"/>
      <c r="AX289" s="64"/>
      <c r="AY289" s="64"/>
      <c r="AZ289" s="64"/>
      <c r="BA289" s="64"/>
      <c r="BB289" s="64"/>
      <c r="BC289" s="66"/>
      <c r="BD289" s="66"/>
      <c r="BE289" s="64"/>
      <c r="BF289" s="66"/>
      <c r="BG289" s="66"/>
      <c r="BH289" s="63"/>
      <c r="BI289" s="62"/>
      <c r="BJ289" s="66"/>
      <c r="BM289" s="62"/>
      <c r="BN289" s="62"/>
      <c r="BO289" s="62"/>
      <c r="BP289" s="62"/>
      <c r="BQ289" s="106"/>
      <c r="BR289" s="106"/>
    </row>
    <row r="290" spans="16:70" ht="12" customHeight="1" x14ac:dyDescent="0.15">
      <c r="P290" s="9"/>
      <c r="Q290" s="9"/>
      <c r="W290" s="62"/>
      <c r="X290" s="62"/>
      <c r="Y290" s="62"/>
      <c r="Z290" s="62"/>
      <c r="AA290" s="62"/>
      <c r="AB290" s="62"/>
      <c r="AC290" s="62"/>
      <c r="AD290" s="62"/>
      <c r="AE290" s="62"/>
      <c r="AH290" s="107"/>
      <c r="AI290" s="63"/>
      <c r="AJ290" s="107"/>
      <c r="AK290" s="11"/>
      <c r="AL290" s="107"/>
      <c r="AM290" s="63"/>
      <c r="AN290" s="62"/>
      <c r="AO290" s="62"/>
      <c r="AV290" s="62"/>
      <c r="AW290" s="64"/>
      <c r="AX290" s="64"/>
      <c r="AY290" s="64"/>
      <c r="AZ290" s="64"/>
      <c r="BA290" s="64"/>
      <c r="BB290" s="64"/>
      <c r="BC290" s="66"/>
      <c r="BD290" s="66"/>
      <c r="BE290" s="64"/>
      <c r="BF290" s="66"/>
      <c r="BG290" s="66"/>
      <c r="BH290" s="63"/>
      <c r="BI290" s="62"/>
      <c r="BJ290" s="66"/>
      <c r="BM290" s="62"/>
      <c r="BN290" s="62"/>
      <c r="BO290" s="62"/>
      <c r="BP290" s="62"/>
      <c r="BQ290" s="106"/>
      <c r="BR290" s="106"/>
    </row>
    <row r="291" spans="16:70" ht="12" customHeight="1" x14ac:dyDescent="0.15">
      <c r="P291" s="9"/>
      <c r="Q291" s="9"/>
      <c r="W291" s="62"/>
      <c r="X291" s="62"/>
      <c r="Y291" s="62"/>
      <c r="Z291" s="62"/>
      <c r="AA291" s="62"/>
      <c r="AB291" s="62"/>
      <c r="AC291" s="62"/>
      <c r="AD291" s="62"/>
      <c r="AE291" s="62"/>
      <c r="AH291" s="107"/>
      <c r="AI291" s="63"/>
      <c r="AJ291" s="107"/>
      <c r="AK291" s="11"/>
      <c r="AL291" s="107"/>
      <c r="AM291" s="63"/>
      <c r="AN291" s="62"/>
      <c r="AO291" s="62"/>
      <c r="AV291" s="62"/>
      <c r="AW291" s="64"/>
      <c r="AX291" s="64"/>
      <c r="AY291" s="64"/>
      <c r="AZ291" s="64"/>
      <c r="BA291" s="64"/>
      <c r="BB291" s="64"/>
      <c r="BC291" s="66"/>
      <c r="BD291" s="66"/>
      <c r="BE291" s="64"/>
      <c r="BF291" s="66"/>
      <c r="BG291" s="66"/>
      <c r="BH291" s="63"/>
      <c r="BI291" s="62"/>
      <c r="BJ291" s="66"/>
      <c r="BM291" s="62"/>
      <c r="BN291" s="62"/>
      <c r="BO291" s="62"/>
      <c r="BP291" s="62"/>
      <c r="BQ291" s="106"/>
      <c r="BR291" s="106"/>
    </row>
    <row r="292" spans="16:70" ht="12" customHeight="1" x14ac:dyDescent="0.15">
      <c r="P292" s="9"/>
      <c r="Q292" s="9"/>
      <c r="W292" s="62"/>
      <c r="X292" s="62"/>
      <c r="Y292" s="62"/>
      <c r="Z292" s="62"/>
      <c r="AA292" s="62"/>
      <c r="AB292" s="62"/>
      <c r="AC292" s="62"/>
      <c r="AD292" s="62"/>
      <c r="AE292" s="62"/>
      <c r="AH292" s="107"/>
      <c r="AI292" s="63"/>
      <c r="AJ292" s="107"/>
      <c r="AK292" s="11"/>
      <c r="AL292" s="107"/>
      <c r="AM292" s="63"/>
      <c r="AN292" s="62"/>
      <c r="AO292" s="62"/>
      <c r="AV292" s="62"/>
      <c r="AW292" s="64"/>
      <c r="AX292" s="64"/>
      <c r="AY292" s="64"/>
      <c r="AZ292" s="64"/>
      <c r="BA292" s="64"/>
      <c r="BB292" s="64"/>
      <c r="BC292" s="66"/>
      <c r="BD292" s="66"/>
      <c r="BE292" s="64"/>
      <c r="BF292" s="66"/>
      <c r="BG292" s="66"/>
      <c r="BH292" s="63"/>
      <c r="BI292" s="62"/>
      <c r="BJ292" s="66"/>
      <c r="BM292" s="62"/>
      <c r="BN292" s="62"/>
      <c r="BO292" s="62"/>
      <c r="BP292" s="62"/>
      <c r="BQ292" s="106"/>
      <c r="BR292" s="106"/>
    </row>
    <row r="293" spans="16:70" ht="12" customHeight="1" x14ac:dyDescent="0.15">
      <c r="P293" s="9"/>
      <c r="Q293" s="9"/>
      <c r="W293" s="62"/>
      <c r="X293" s="62"/>
      <c r="Y293" s="62"/>
      <c r="Z293" s="62"/>
      <c r="AA293" s="62"/>
      <c r="AB293" s="62"/>
      <c r="AC293" s="62"/>
      <c r="AD293" s="62"/>
      <c r="AE293" s="62"/>
      <c r="AH293" s="107"/>
      <c r="AI293" s="63"/>
      <c r="AJ293" s="107"/>
      <c r="AK293" s="11"/>
      <c r="AL293" s="107"/>
      <c r="AM293" s="63"/>
      <c r="AN293" s="62"/>
      <c r="AO293" s="62"/>
      <c r="AV293" s="62"/>
      <c r="AW293" s="64"/>
      <c r="AX293" s="64"/>
      <c r="AY293" s="64"/>
      <c r="AZ293" s="64"/>
      <c r="BA293" s="64"/>
      <c r="BB293" s="64"/>
      <c r="BC293" s="66"/>
      <c r="BD293" s="66"/>
      <c r="BE293" s="64"/>
      <c r="BF293" s="66"/>
      <c r="BG293" s="66"/>
      <c r="BH293" s="63"/>
      <c r="BI293" s="62"/>
      <c r="BJ293" s="66"/>
      <c r="BM293" s="62"/>
      <c r="BN293" s="62"/>
      <c r="BO293" s="62"/>
      <c r="BP293" s="62"/>
      <c r="BQ293" s="106"/>
      <c r="BR293" s="106"/>
    </row>
    <row r="294" spans="16:70" ht="12" customHeight="1" x14ac:dyDescent="0.15">
      <c r="P294" s="9"/>
      <c r="Q294" s="9"/>
      <c r="W294" s="62"/>
      <c r="X294" s="62"/>
      <c r="Y294" s="62"/>
      <c r="Z294" s="62"/>
      <c r="AA294" s="62"/>
      <c r="AB294" s="62"/>
      <c r="AC294" s="62"/>
      <c r="AD294" s="62"/>
      <c r="AE294" s="62"/>
      <c r="AH294" s="107"/>
      <c r="AI294" s="63"/>
      <c r="AJ294" s="107"/>
      <c r="AK294" s="11"/>
      <c r="AL294" s="107"/>
      <c r="AM294" s="63"/>
      <c r="AN294" s="62"/>
      <c r="AO294" s="62"/>
      <c r="AV294" s="62"/>
      <c r="AW294" s="64"/>
      <c r="AX294" s="64"/>
      <c r="AY294" s="64"/>
      <c r="AZ294" s="64"/>
      <c r="BA294" s="64"/>
      <c r="BB294" s="64"/>
      <c r="BC294" s="66"/>
      <c r="BD294" s="66"/>
      <c r="BE294" s="64"/>
      <c r="BF294" s="66"/>
      <c r="BG294" s="66"/>
      <c r="BH294" s="63"/>
      <c r="BI294" s="62"/>
      <c r="BJ294" s="66"/>
      <c r="BM294" s="62"/>
      <c r="BN294" s="62"/>
      <c r="BO294" s="62"/>
      <c r="BP294" s="62"/>
      <c r="BQ294" s="106"/>
      <c r="BR294" s="106"/>
    </row>
    <row r="295" spans="16:70" ht="12" customHeight="1" x14ac:dyDescent="0.15">
      <c r="P295" s="9"/>
      <c r="Q295" s="9"/>
      <c r="X295" s="62"/>
      <c r="Y295" s="62"/>
      <c r="AK295" s="11"/>
      <c r="AM295" s="63"/>
      <c r="AN295" s="62"/>
      <c r="AW295" s="64"/>
      <c r="AX295" s="64"/>
      <c r="AY295" s="64"/>
      <c r="AZ295" s="64"/>
      <c r="BA295" s="64"/>
      <c r="BB295" s="64"/>
      <c r="BC295" s="66"/>
      <c r="BD295" s="66"/>
      <c r="BE295" s="64"/>
      <c r="BF295" s="66"/>
      <c r="BG295" s="66"/>
      <c r="BJ295" s="66"/>
    </row>
    <row r="296" spans="16:70" ht="12" customHeight="1" x14ac:dyDescent="0.15">
      <c r="P296" s="9"/>
      <c r="Q296" s="9"/>
      <c r="X296" s="62"/>
      <c r="Y296" s="62"/>
      <c r="AK296" s="11"/>
      <c r="AM296" s="63"/>
      <c r="AN296" s="62"/>
      <c r="AW296" s="64"/>
      <c r="AX296" s="64"/>
      <c r="AY296" s="64"/>
      <c r="AZ296" s="64"/>
      <c r="BA296" s="64"/>
      <c r="BB296" s="64"/>
      <c r="BC296" s="66"/>
      <c r="BD296" s="66"/>
      <c r="BE296" s="64"/>
      <c r="BF296" s="66"/>
      <c r="BG296" s="66"/>
      <c r="BJ296" s="66"/>
    </row>
    <row r="297" spans="16:70" ht="12" customHeight="1" x14ac:dyDescent="0.15">
      <c r="X297" s="62"/>
      <c r="Y297" s="62"/>
      <c r="AK297" s="11"/>
      <c r="AW297" s="64"/>
      <c r="AX297" s="64"/>
      <c r="AY297" s="64"/>
      <c r="AZ297" s="64"/>
      <c r="BA297" s="64"/>
      <c r="BB297" s="64"/>
      <c r="BC297" s="66"/>
      <c r="BD297" s="66"/>
      <c r="BE297" s="64"/>
      <c r="BF297" s="66"/>
      <c r="BG297" s="66"/>
      <c r="BJ297" s="66"/>
    </row>
    <row r="298" spans="16:70" ht="12" customHeight="1" x14ac:dyDescent="0.15">
      <c r="X298" s="62"/>
      <c r="Y298" s="62"/>
      <c r="AK298" s="11"/>
      <c r="AW298" s="64"/>
      <c r="AX298" s="64"/>
      <c r="AY298" s="64"/>
      <c r="AZ298" s="64"/>
      <c r="BA298" s="64"/>
      <c r="BB298" s="64"/>
      <c r="BC298" s="66"/>
      <c r="BD298" s="66"/>
      <c r="BE298" s="64"/>
      <c r="BF298" s="66"/>
      <c r="BG298" s="66"/>
      <c r="BJ298" s="66"/>
    </row>
    <row r="299" spans="16:70" ht="12" customHeight="1" x14ac:dyDescent="0.15">
      <c r="X299" s="62"/>
      <c r="Y299" s="62"/>
      <c r="AK299" s="11"/>
      <c r="AW299" s="64"/>
      <c r="AX299" s="64"/>
      <c r="AY299" s="64"/>
      <c r="AZ299" s="64"/>
      <c r="BA299" s="64"/>
      <c r="BB299" s="64"/>
      <c r="BC299" s="66"/>
      <c r="BD299" s="66"/>
      <c r="BE299" s="64"/>
      <c r="BF299" s="66"/>
      <c r="BG299" s="66"/>
      <c r="BJ299" s="66"/>
    </row>
    <row r="300" spans="16:70" ht="12" customHeight="1" x14ac:dyDescent="0.15">
      <c r="X300" s="62"/>
      <c r="Y300" s="62"/>
      <c r="AK300" s="11"/>
      <c r="AW300" s="64"/>
      <c r="AX300" s="64"/>
      <c r="AY300" s="64"/>
      <c r="AZ300" s="64"/>
      <c r="BA300" s="64"/>
      <c r="BB300" s="64"/>
      <c r="BC300" s="66"/>
      <c r="BD300" s="66"/>
      <c r="BE300" s="64"/>
      <c r="BF300" s="66"/>
      <c r="BG300" s="66"/>
      <c r="BJ300" s="66"/>
    </row>
    <row r="301" spans="16:70" ht="12" customHeight="1" x14ac:dyDescent="0.15">
      <c r="X301" s="62"/>
      <c r="Y301" s="62"/>
      <c r="AK301" s="11"/>
      <c r="AW301" s="64"/>
      <c r="AX301" s="64"/>
      <c r="AY301" s="64"/>
      <c r="AZ301" s="64"/>
      <c r="BA301" s="64"/>
      <c r="BB301" s="64"/>
      <c r="BC301" s="66"/>
      <c r="BD301" s="66"/>
      <c r="BE301" s="64"/>
      <c r="BF301" s="66"/>
      <c r="BG301" s="66"/>
      <c r="BJ301" s="66"/>
    </row>
    <row r="302" spans="16:70" ht="12" customHeight="1" x14ac:dyDescent="0.15">
      <c r="X302" s="62"/>
      <c r="Y302" s="62"/>
      <c r="AK302" s="11"/>
      <c r="AW302" s="64"/>
      <c r="AX302" s="64"/>
      <c r="AY302" s="64"/>
      <c r="AZ302" s="64"/>
      <c r="BA302" s="64"/>
      <c r="BB302" s="64"/>
      <c r="BC302" s="66"/>
      <c r="BD302" s="66"/>
      <c r="BE302" s="64"/>
      <c r="BF302" s="66"/>
      <c r="BG302" s="66"/>
      <c r="BJ302" s="66"/>
    </row>
    <row r="303" spans="16:70" ht="12" customHeight="1" x14ac:dyDescent="0.15">
      <c r="X303" s="62"/>
      <c r="Y303" s="62"/>
      <c r="AK303" s="11"/>
      <c r="AW303" s="64"/>
      <c r="AX303" s="64"/>
      <c r="AY303" s="64"/>
      <c r="AZ303" s="64"/>
      <c r="BA303" s="64"/>
      <c r="BB303" s="64"/>
      <c r="BC303" s="66"/>
      <c r="BD303" s="66"/>
      <c r="BE303" s="64"/>
      <c r="BF303" s="66"/>
      <c r="BG303" s="66"/>
      <c r="BJ303" s="66"/>
    </row>
    <row r="304" spans="16:70" ht="12" customHeight="1" x14ac:dyDescent="0.15">
      <c r="X304" s="62"/>
      <c r="Y304" s="62"/>
      <c r="AK304" s="9"/>
      <c r="AW304" s="64"/>
      <c r="AX304" s="64"/>
      <c r="AY304" s="64"/>
      <c r="AZ304" s="64"/>
      <c r="BA304" s="64"/>
      <c r="BB304" s="64"/>
      <c r="BC304" s="66"/>
      <c r="BD304" s="66"/>
      <c r="BE304" s="64"/>
      <c r="BF304" s="66"/>
      <c r="BG304" s="65"/>
      <c r="BJ304" s="65"/>
    </row>
    <row r="305" spans="24:58" ht="12" customHeight="1" x14ac:dyDescent="0.15">
      <c r="X305" s="62"/>
      <c r="Y305" s="62"/>
      <c r="AW305" s="64"/>
      <c r="AX305" s="64"/>
      <c r="AY305" s="64"/>
      <c r="AZ305" s="64"/>
      <c r="BA305" s="64"/>
      <c r="BB305" s="64"/>
      <c r="BC305" s="66"/>
      <c r="BD305" s="66"/>
      <c r="BE305" s="64"/>
      <c r="BF305" s="66"/>
    </row>
    <row r="306" spans="24:58" ht="12" customHeight="1" x14ac:dyDescent="0.15">
      <c r="X306" s="62"/>
      <c r="Y306" s="62"/>
      <c r="AW306" s="64"/>
      <c r="AX306" s="64"/>
      <c r="AY306" s="64"/>
      <c r="AZ306" s="64"/>
      <c r="BA306" s="64"/>
      <c r="BB306" s="64"/>
      <c r="BC306" s="66"/>
      <c r="BD306" s="66"/>
      <c r="BE306" s="64"/>
      <c r="BF306" s="66"/>
    </row>
    <row r="307" spans="24:58" ht="12" customHeight="1" x14ac:dyDescent="0.15">
      <c r="X307" s="62"/>
      <c r="Y307" s="62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</row>
    <row r="308" spans="24:58" ht="12" customHeight="1" x14ac:dyDescent="0.15">
      <c r="X308" s="62"/>
      <c r="Y308" s="62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</row>
    <row r="309" spans="24:58" ht="12" customHeight="1" x14ac:dyDescent="0.15">
      <c r="X309" s="62"/>
      <c r="Y309" s="62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</row>
    <row r="310" spans="24:58" ht="12" customHeight="1" x14ac:dyDescent="0.15">
      <c r="X310" s="62"/>
      <c r="Y310" s="62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</row>
    <row r="311" spans="24:58" ht="12" customHeight="1" x14ac:dyDescent="0.15">
      <c r="X311" s="62"/>
      <c r="Y311" s="62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</row>
    <row r="312" spans="24:58" ht="12" customHeight="1" x14ac:dyDescent="0.15">
      <c r="X312" s="62"/>
      <c r="Y312" s="62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</row>
    <row r="313" spans="24:58" ht="12" customHeight="1" x14ac:dyDescent="0.15">
      <c r="X313" s="62"/>
      <c r="Y313" s="62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</row>
    <row r="314" spans="24:58" ht="12" customHeight="1" x14ac:dyDescent="0.15">
      <c r="X314" s="62"/>
      <c r="Y314" s="62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</row>
    <row r="315" spans="24:58" ht="12" customHeight="1" x14ac:dyDescent="0.15">
      <c r="X315" s="62"/>
      <c r="Y315" s="62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</row>
    <row r="316" spans="24:58" ht="12" customHeight="1" x14ac:dyDescent="0.15">
      <c r="X316" s="62"/>
      <c r="Y316" s="62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</row>
    <row r="317" spans="24:58" ht="12" customHeight="1" x14ac:dyDescent="0.15">
      <c r="X317" s="62"/>
      <c r="Y317" s="62"/>
    </row>
    <row r="318" spans="24:58" ht="12" customHeight="1" x14ac:dyDescent="0.15">
      <c r="X318" s="62"/>
      <c r="Y318" s="62"/>
    </row>
    <row r="319" spans="24:58" ht="12" customHeight="1" x14ac:dyDescent="0.15">
      <c r="X319" s="62"/>
      <c r="Y319" s="62"/>
    </row>
    <row r="320" spans="24:58" ht="12" customHeight="1" x14ac:dyDescent="0.15">
      <c r="X320" s="62"/>
      <c r="Y320" s="62"/>
    </row>
    <row r="321" spans="24:25" ht="12" customHeight="1" x14ac:dyDescent="0.15">
      <c r="X321" s="62"/>
      <c r="Y321" s="62"/>
    </row>
    <row r="322" spans="24:25" ht="12" customHeight="1" x14ac:dyDescent="0.15">
      <c r="X322" s="62"/>
      <c r="Y322" s="62"/>
    </row>
    <row r="323" spans="24:25" ht="12" customHeight="1" x14ac:dyDescent="0.15">
      <c r="X323" s="62"/>
      <c r="Y323" s="62"/>
    </row>
    <row r="324" spans="24:25" ht="12" customHeight="1" x14ac:dyDescent="0.15">
      <c r="X324" s="62"/>
      <c r="Y324" s="62"/>
    </row>
    <row r="325" spans="24:25" ht="12" customHeight="1" x14ac:dyDescent="0.15">
      <c r="X325" s="62"/>
      <c r="Y325" s="62"/>
    </row>
    <row r="326" spans="24:25" ht="12" customHeight="1" x14ac:dyDescent="0.15">
      <c r="X326" s="62"/>
      <c r="Y326" s="62"/>
    </row>
    <row r="327" spans="24:25" ht="12" customHeight="1" x14ac:dyDescent="0.15">
      <c r="X327" s="62"/>
      <c r="Y327" s="62"/>
    </row>
    <row r="328" spans="24:25" ht="12" customHeight="1" x14ac:dyDescent="0.15">
      <c r="X328" s="62"/>
      <c r="Y328" s="62"/>
    </row>
    <row r="329" spans="24:25" ht="12" customHeight="1" x14ac:dyDescent="0.15">
      <c r="X329" s="62"/>
      <c r="Y329" s="62"/>
    </row>
    <row r="330" spans="24:25" ht="12" customHeight="1" x14ac:dyDescent="0.15">
      <c r="X330" s="62"/>
      <c r="Y330" s="62"/>
    </row>
    <row r="331" spans="24:25" ht="12" customHeight="1" x14ac:dyDescent="0.15">
      <c r="X331" s="62"/>
      <c r="Y331" s="62"/>
    </row>
    <row r="332" spans="24:25" ht="12" customHeight="1" x14ac:dyDescent="0.15">
      <c r="X332" s="62"/>
      <c r="Y332" s="62"/>
    </row>
    <row r="333" spans="24:25" ht="12" customHeight="1" x14ac:dyDescent="0.15">
      <c r="X333" s="62"/>
      <c r="Y333" s="62"/>
    </row>
    <row r="334" spans="24:25" ht="12" customHeight="1" x14ac:dyDescent="0.15">
      <c r="X334" s="62"/>
      <c r="Y334" s="62"/>
    </row>
    <row r="335" spans="24:25" ht="12" customHeight="1" x14ac:dyDescent="0.15">
      <c r="X335" s="62"/>
      <c r="Y335" s="62"/>
    </row>
    <row r="336" spans="24:25" ht="12" customHeight="1" x14ac:dyDescent="0.15">
      <c r="X336" s="62"/>
      <c r="Y336" s="62"/>
    </row>
    <row r="337" spans="24:25" ht="12" customHeight="1" x14ac:dyDescent="0.15">
      <c r="X337" s="62"/>
      <c r="Y337" s="62"/>
    </row>
    <row r="338" spans="24:25" ht="12" customHeight="1" x14ac:dyDescent="0.15">
      <c r="X338" s="62"/>
      <c r="Y338" s="62"/>
    </row>
    <row r="339" spans="24:25" ht="12" customHeight="1" x14ac:dyDescent="0.15">
      <c r="X339" s="62"/>
      <c r="Y339" s="62"/>
    </row>
    <row r="340" spans="24:25" ht="12" customHeight="1" x14ac:dyDescent="0.15">
      <c r="X340" s="62"/>
      <c r="Y340" s="62"/>
    </row>
    <row r="341" spans="24:25" ht="12" customHeight="1" x14ac:dyDescent="0.15">
      <c r="X341" s="62"/>
      <c r="Y341" s="62"/>
    </row>
    <row r="342" spans="24:25" ht="12" customHeight="1" x14ac:dyDescent="0.15">
      <c r="X342" s="62"/>
      <c r="Y342" s="62"/>
    </row>
    <row r="343" spans="24:25" ht="12" customHeight="1" x14ac:dyDescent="0.15">
      <c r="X343" s="62"/>
      <c r="Y343" s="62"/>
    </row>
    <row r="344" spans="24:25" ht="12" customHeight="1" x14ac:dyDescent="0.15">
      <c r="X344" s="62"/>
      <c r="Y344" s="62"/>
    </row>
    <row r="345" spans="24:25" ht="12" customHeight="1" x14ac:dyDescent="0.15">
      <c r="X345" s="62"/>
      <c r="Y345" s="62"/>
    </row>
    <row r="346" spans="24:25" ht="12" customHeight="1" x14ac:dyDescent="0.15">
      <c r="X346" s="62"/>
      <c r="Y346" s="62"/>
    </row>
    <row r="347" spans="24:25" ht="12" customHeight="1" x14ac:dyDescent="0.15">
      <c r="X347" s="62"/>
      <c r="Y347" s="62"/>
    </row>
    <row r="348" spans="24:25" ht="12" customHeight="1" x14ac:dyDescent="0.15">
      <c r="X348" s="62"/>
      <c r="Y348" s="62"/>
    </row>
    <row r="349" spans="24:25" ht="12" customHeight="1" x14ac:dyDescent="0.15">
      <c r="X349" s="62"/>
      <c r="Y349" s="62"/>
    </row>
    <row r="350" spans="24:25" ht="12" customHeight="1" x14ac:dyDescent="0.15">
      <c r="X350" s="62"/>
      <c r="Y350" s="62"/>
    </row>
    <row r="351" spans="24:25" ht="12" customHeight="1" x14ac:dyDescent="0.15">
      <c r="X351" s="62"/>
      <c r="Y351" s="62"/>
    </row>
    <row r="352" spans="24:25" ht="12" customHeight="1" x14ac:dyDescent="0.15">
      <c r="X352" s="62"/>
      <c r="Y352" s="62"/>
    </row>
    <row r="353" spans="24:25" ht="12" customHeight="1" x14ac:dyDescent="0.15">
      <c r="X353" s="62"/>
      <c r="Y353" s="62"/>
    </row>
    <row r="354" spans="24:25" ht="12" customHeight="1" x14ac:dyDescent="0.15">
      <c r="X354" s="62"/>
      <c r="Y354" s="62"/>
    </row>
    <row r="355" spans="24:25" ht="12" customHeight="1" x14ac:dyDescent="0.15">
      <c r="X355" s="62"/>
      <c r="Y355" s="62"/>
    </row>
    <row r="356" spans="24:25" ht="12" customHeight="1" x14ac:dyDescent="0.15">
      <c r="X356" s="62"/>
      <c r="Y356" s="62"/>
    </row>
    <row r="357" spans="24:25" ht="12" customHeight="1" x14ac:dyDescent="0.15">
      <c r="X357" s="62"/>
      <c r="Y357" s="62"/>
    </row>
    <row r="358" spans="24:25" ht="12" customHeight="1" x14ac:dyDescent="0.15">
      <c r="X358" s="62"/>
      <c r="Y358" s="62"/>
    </row>
    <row r="359" spans="24:25" ht="12" customHeight="1" x14ac:dyDescent="0.15">
      <c r="X359" s="62"/>
      <c r="Y359" s="62"/>
    </row>
    <row r="360" spans="24:25" ht="12" customHeight="1" x14ac:dyDescent="0.15">
      <c r="X360" s="62"/>
      <c r="Y360" s="62"/>
    </row>
    <row r="361" spans="24:25" ht="12" customHeight="1" x14ac:dyDescent="0.15">
      <c r="X361" s="62"/>
      <c r="Y361" s="62"/>
    </row>
    <row r="362" spans="24:25" ht="12" customHeight="1" x14ac:dyDescent="0.15">
      <c r="X362" s="62"/>
      <c r="Y362" s="62"/>
    </row>
    <row r="363" spans="24:25" ht="12" customHeight="1" x14ac:dyDescent="0.15">
      <c r="X363" s="62"/>
      <c r="Y363" s="62"/>
    </row>
    <row r="364" spans="24:25" ht="12" customHeight="1" x14ac:dyDescent="0.15">
      <c r="X364" s="62"/>
      <c r="Y364" s="62"/>
    </row>
    <row r="365" spans="24:25" ht="12" customHeight="1" x14ac:dyDescent="0.15">
      <c r="X365" s="62"/>
      <c r="Y365" s="62"/>
    </row>
    <row r="366" spans="24:25" ht="12" customHeight="1" x14ac:dyDescent="0.15">
      <c r="X366" s="62"/>
      <c r="Y366" s="62"/>
    </row>
    <row r="367" spans="24:25" ht="12" customHeight="1" x14ac:dyDescent="0.15">
      <c r="X367" s="62"/>
      <c r="Y367" s="62"/>
    </row>
    <row r="368" spans="24:25" ht="12" customHeight="1" x14ac:dyDescent="0.15">
      <c r="X368" s="62"/>
      <c r="Y368" s="62"/>
    </row>
    <row r="369" spans="24:25" ht="12" customHeight="1" x14ac:dyDescent="0.15">
      <c r="X369" s="62"/>
      <c r="Y369" s="62"/>
    </row>
    <row r="370" spans="24:25" ht="12" customHeight="1" x14ac:dyDescent="0.15">
      <c r="X370" s="62"/>
      <c r="Y370" s="62"/>
    </row>
    <row r="371" spans="24:25" ht="12" customHeight="1" x14ac:dyDescent="0.15">
      <c r="X371" s="62"/>
      <c r="Y371" s="62"/>
    </row>
    <row r="372" spans="24:25" ht="12" customHeight="1" x14ac:dyDescent="0.15">
      <c r="X372" s="62"/>
      <c r="Y372" s="62"/>
    </row>
    <row r="373" spans="24:25" ht="12" customHeight="1" x14ac:dyDescent="0.15">
      <c r="X373" s="62"/>
      <c r="Y373" s="62"/>
    </row>
    <row r="374" spans="24:25" ht="12" customHeight="1" x14ac:dyDescent="0.15">
      <c r="X374" s="62"/>
      <c r="Y374" s="62"/>
    </row>
    <row r="375" spans="24:25" ht="12" customHeight="1" x14ac:dyDescent="0.15">
      <c r="X375" s="62"/>
      <c r="Y375" s="62"/>
    </row>
    <row r="376" spans="24:25" ht="12" customHeight="1" x14ac:dyDescent="0.15">
      <c r="X376" s="62"/>
      <c r="Y376" s="62"/>
    </row>
    <row r="377" spans="24:25" ht="12" customHeight="1" x14ac:dyDescent="0.15">
      <c r="X377" s="62"/>
      <c r="Y377" s="62"/>
    </row>
    <row r="378" spans="24:25" ht="12" customHeight="1" x14ac:dyDescent="0.15">
      <c r="X378" s="62"/>
      <c r="Y378" s="62"/>
    </row>
    <row r="379" spans="24:25" ht="12" customHeight="1" x14ac:dyDescent="0.15">
      <c r="X379" s="62"/>
      <c r="Y379" s="62"/>
    </row>
    <row r="380" spans="24:25" ht="12" customHeight="1" x14ac:dyDescent="0.15">
      <c r="X380" s="62"/>
      <c r="Y380" s="62"/>
    </row>
    <row r="381" spans="24:25" ht="12" customHeight="1" x14ac:dyDescent="0.15">
      <c r="X381" s="62"/>
      <c r="Y381" s="62"/>
    </row>
    <row r="382" spans="24:25" ht="12" customHeight="1" x14ac:dyDescent="0.15">
      <c r="X382" s="62"/>
      <c r="Y382" s="62"/>
    </row>
    <row r="383" spans="24:25" ht="12" customHeight="1" x14ac:dyDescent="0.15">
      <c r="X383" s="62"/>
      <c r="Y383" s="62"/>
    </row>
    <row r="384" spans="24:25" ht="12" customHeight="1" x14ac:dyDescent="0.15">
      <c r="X384" s="62"/>
      <c r="Y384" s="62"/>
    </row>
    <row r="385" spans="24:25" ht="12" customHeight="1" x14ac:dyDescent="0.15">
      <c r="X385" s="62"/>
      <c r="Y385" s="62"/>
    </row>
    <row r="386" spans="24:25" ht="12" customHeight="1" x14ac:dyDescent="0.15">
      <c r="X386" s="62"/>
      <c r="Y386" s="62"/>
    </row>
    <row r="387" spans="24:25" ht="12" customHeight="1" x14ac:dyDescent="0.15">
      <c r="X387" s="62"/>
      <c r="Y387" s="62"/>
    </row>
    <row r="388" spans="24:25" ht="12" customHeight="1" x14ac:dyDescent="0.15">
      <c r="X388" s="62"/>
      <c r="Y388" s="62"/>
    </row>
    <row r="389" spans="24:25" ht="12" customHeight="1" x14ac:dyDescent="0.15">
      <c r="X389" s="62"/>
      <c r="Y389" s="62"/>
    </row>
    <row r="390" spans="24:25" ht="12" customHeight="1" x14ac:dyDescent="0.15">
      <c r="X390" s="62"/>
      <c r="Y390" s="62"/>
    </row>
    <row r="391" spans="24:25" ht="12" customHeight="1" x14ac:dyDescent="0.15">
      <c r="X391" s="62"/>
      <c r="Y391" s="62"/>
    </row>
    <row r="392" spans="24:25" ht="12" customHeight="1" x14ac:dyDescent="0.15">
      <c r="X392" s="62"/>
      <c r="Y392" s="62"/>
    </row>
    <row r="393" spans="24:25" ht="12" customHeight="1" x14ac:dyDescent="0.15">
      <c r="X393" s="62"/>
      <c r="Y393" s="62"/>
    </row>
    <row r="394" spans="24:25" ht="12" customHeight="1" x14ac:dyDescent="0.15">
      <c r="X394" s="62"/>
      <c r="Y394" s="62"/>
    </row>
    <row r="395" spans="24:25" ht="12" customHeight="1" x14ac:dyDescent="0.15">
      <c r="X395" s="62"/>
      <c r="Y395" s="62"/>
    </row>
    <row r="396" spans="24:25" ht="12" customHeight="1" x14ac:dyDescent="0.15">
      <c r="X396" s="62"/>
      <c r="Y396" s="62"/>
    </row>
    <row r="397" spans="24:25" ht="12" customHeight="1" x14ac:dyDescent="0.15">
      <c r="X397" s="62"/>
      <c r="Y397" s="62"/>
    </row>
    <row r="398" spans="24:25" ht="12" customHeight="1" x14ac:dyDescent="0.15">
      <c r="X398" s="62"/>
      <c r="Y398" s="62"/>
    </row>
    <row r="399" spans="24:25" ht="12" customHeight="1" x14ac:dyDescent="0.15">
      <c r="X399" s="62"/>
      <c r="Y399" s="62"/>
    </row>
    <row r="400" spans="24:25" ht="12" customHeight="1" x14ac:dyDescent="0.15">
      <c r="X400" s="62"/>
      <c r="Y400" s="62"/>
    </row>
    <row r="401" spans="24:25" ht="12" customHeight="1" x14ac:dyDescent="0.15">
      <c r="X401" s="62"/>
      <c r="Y401" s="62"/>
    </row>
    <row r="402" spans="24:25" ht="12" customHeight="1" x14ac:dyDescent="0.15">
      <c r="X402" s="62"/>
      <c r="Y402" s="62"/>
    </row>
    <row r="403" spans="24:25" ht="12" customHeight="1" x14ac:dyDescent="0.15">
      <c r="X403" s="62"/>
      <c r="Y403" s="62"/>
    </row>
    <row r="404" spans="24:25" ht="12" customHeight="1" x14ac:dyDescent="0.15">
      <c r="X404" s="62"/>
      <c r="Y404" s="62"/>
    </row>
    <row r="405" spans="24:25" ht="12" customHeight="1" x14ac:dyDescent="0.15">
      <c r="X405" s="62"/>
      <c r="Y405" s="62"/>
    </row>
    <row r="406" spans="24:25" ht="12" customHeight="1" x14ac:dyDescent="0.15">
      <c r="X406" s="62"/>
      <c r="Y406" s="62"/>
    </row>
    <row r="407" spans="24:25" ht="12" customHeight="1" x14ac:dyDescent="0.15">
      <c r="X407" s="62"/>
      <c r="Y407" s="62"/>
    </row>
    <row r="408" spans="24:25" ht="12" customHeight="1" x14ac:dyDescent="0.15">
      <c r="X408" s="62"/>
      <c r="Y408" s="62"/>
    </row>
    <row r="409" spans="24:25" ht="12" customHeight="1" x14ac:dyDescent="0.15">
      <c r="X409" s="62"/>
      <c r="Y409" s="62"/>
    </row>
    <row r="410" spans="24:25" ht="12" customHeight="1" x14ac:dyDescent="0.15">
      <c r="X410" s="62"/>
      <c r="Y410" s="62"/>
    </row>
    <row r="411" spans="24:25" ht="12" customHeight="1" x14ac:dyDescent="0.15">
      <c r="X411" s="62"/>
      <c r="Y411" s="62"/>
    </row>
    <row r="412" spans="24:25" ht="12" customHeight="1" x14ac:dyDescent="0.15">
      <c r="X412" s="62"/>
      <c r="Y412" s="62"/>
    </row>
    <row r="413" spans="24:25" ht="12" customHeight="1" x14ac:dyDescent="0.15">
      <c r="X413" s="62"/>
      <c r="Y413" s="62"/>
    </row>
    <row r="414" spans="24:25" ht="12" customHeight="1" x14ac:dyDescent="0.15">
      <c r="X414" s="62"/>
      <c r="Y414" s="62"/>
    </row>
    <row r="415" spans="24:25" ht="12" customHeight="1" x14ac:dyDescent="0.15">
      <c r="X415" s="62"/>
      <c r="Y415" s="62"/>
    </row>
    <row r="416" spans="24:25" ht="12" customHeight="1" x14ac:dyDescent="0.15">
      <c r="X416" s="62"/>
      <c r="Y416" s="62"/>
    </row>
    <row r="417" spans="24:25" ht="12" customHeight="1" x14ac:dyDescent="0.15">
      <c r="X417" s="62"/>
      <c r="Y417" s="62"/>
    </row>
    <row r="418" spans="24:25" ht="12" customHeight="1" x14ac:dyDescent="0.15">
      <c r="X418" s="62"/>
      <c r="Y418" s="62"/>
    </row>
    <row r="419" spans="24:25" ht="12" customHeight="1" x14ac:dyDescent="0.15">
      <c r="X419" s="62"/>
      <c r="Y419" s="62"/>
    </row>
    <row r="420" spans="24:25" ht="12" customHeight="1" x14ac:dyDescent="0.15">
      <c r="X420" s="62"/>
      <c r="Y420" s="62"/>
    </row>
    <row r="421" spans="24:25" ht="12" customHeight="1" x14ac:dyDescent="0.15">
      <c r="X421" s="62"/>
      <c r="Y421" s="62"/>
    </row>
    <row r="422" spans="24:25" ht="12" customHeight="1" x14ac:dyDescent="0.15">
      <c r="X422" s="62"/>
      <c r="Y422" s="62"/>
    </row>
    <row r="423" spans="24:25" ht="12" customHeight="1" x14ac:dyDescent="0.15">
      <c r="X423" s="62"/>
      <c r="Y423" s="62"/>
    </row>
    <row r="424" spans="24:25" ht="12" customHeight="1" x14ac:dyDescent="0.15">
      <c r="X424" s="62"/>
      <c r="Y424" s="62"/>
    </row>
    <row r="425" spans="24:25" ht="12" customHeight="1" x14ac:dyDescent="0.15">
      <c r="X425" s="62"/>
      <c r="Y425" s="62"/>
    </row>
    <row r="426" spans="24:25" ht="12" customHeight="1" x14ac:dyDescent="0.15">
      <c r="X426" s="62"/>
      <c r="Y426" s="62"/>
    </row>
    <row r="427" spans="24:25" ht="12" customHeight="1" x14ac:dyDescent="0.15">
      <c r="X427" s="62"/>
      <c r="Y427" s="62"/>
    </row>
    <row r="428" spans="24:25" ht="12" customHeight="1" x14ac:dyDescent="0.15">
      <c r="X428" s="62"/>
      <c r="Y428" s="62"/>
    </row>
    <row r="429" spans="24:25" ht="12" customHeight="1" x14ac:dyDescent="0.15">
      <c r="X429" s="62"/>
      <c r="Y429" s="62"/>
    </row>
    <row r="430" spans="24:25" ht="12" customHeight="1" x14ac:dyDescent="0.15">
      <c r="X430" s="62"/>
      <c r="Y430" s="62"/>
    </row>
    <row r="431" spans="24:25" ht="12" customHeight="1" x14ac:dyDescent="0.15">
      <c r="X431" s="62"/>
      <c r="Y431" s="62"/>
    </row>
    <row r="432" spans="24:25" ht="12" customHeight="1" x14ac:dyDescent="0.15">
      <c r="X432" s="62"/>
      <c r="Y432" s="62"/>
    </row>
    <row r="433" spans="24:25" ht="12" customHeight="1" x14ac:dyDescent="0.15">
      <c r="X433" s="62"/>
      <c r="Y433" s="62"/>
    </row>
    <row r="434" spans="24:25" ht="12" customHeight="1" x14ac:dyDescent="0.15">
      <c r="X434" s="62"/>
      <c r="Y434" s="62"/>
    </row>
    <row r="435" spans="24:25" ht="12" customHeight="1" x14ac:dyDescent="0.15">
      <c r="X435" s="62"/>
      <c r="Y435" s="62"/>
    </row>
    <row r="436" spans="24:25" ht="12" customHeight="1" x14ac:dyDescent="0.15">
      <c r="X436" s="62"/>
      <c r="Y436" s="62"/>
    </row>
    <row r="437" spans="24:25" ht="12" customHeight="1" x14ac:dyDescent="0.15">
      <c r="X437" s="62"/>
      <c r="Y437" s="62"/>
    </row>
    <row r="438" spans="24:25" ht="12" customHeight="1" x14ac:dyDescent="0.15">
      <c r="X438" s="62"/>
      <c r="Y438" s="62"/>
    </row>
    <row r="439" spans="24:25" ht="12" customHeight="1" x14ac:dyDescent="0.15">
      <c r="X439" s="62"/>
      <c r="Y439" s="62"/>
    </row>
    <row r="440" spans="24:25" ht="12" customHeight="1" x14ac:dyDescent="0.15">
      <c r="X440" s="62"/>
      <c r="Y440" s="62"/>
    </row>
    <row r="441" spans="24:25" ht="12" customHeight="1" x14ac:dyDescent="0.15">
      <c r="X441" s="62"/>
      <c r="Y441" s="62"/>
    </row>
    <row r="442" spans="24:25" ht="12" customHeight="1" x14ac:dyDescent="0.15">
      <c r="X442" s="62"/>
      <c r="Y442" s="62"/>
    </row>
    <row r="443" spans="24:25" ht="12" customHeight="1" x14ac:dyDescent="0.15">
      <c r="X443" s="62"/>
      <c r="Y443" s="62"/>
    </row>
    <row r="444" spans="24:25" ht="12" customHeight="1" x14ac:dyDescent="0.15">
      <c r="X444" s="62"/>
      <c r="Y444" s="62"/>
    </row>
    <row r="445" spans="24:25" ht="12" customHeight="1" x14ac:dyDescent="0.15">
      <c r="X445" s="62"/>
      <c r="Y445" s="62"/>
    </row>
    <row r="446" spans="24:25" ht="12" customHeight="1" x14ac:dyDescent="0.15">
      <c r="X446" s="62"/>
      <c r="Y446" s="62"/>
    </row>
    <row r="447" spans="24:25" ht="12" customHeight="1" x14ac:dyDescent="0.15">
      <c r="X447" s="62"/>
      <c r="Y447" s="62"/>
    </row>
    <row r="448" spans="24:25" ht="12" customHeight="1" x14ac:dyDescent="0.15">
      <c r="X448" s="62"/>
      <c r="Y448" s="62"/>
    </row>
    <row r="449" spans="24:25" ht="12" customHeight="1" x14ac:dyDescent="0.15">
      <c r="X449" s="62"/>
      <c r="Y449" s="62"/>
    </row>
    <row r="450" spans="24:25" ht="12" customHeight="1" x14ac:dyDescent="0.15">
      <c r="X450" s="62"/>
      <c r="Y450" s="62"/>
    </row>
    <row r="451" spans="24:25" ht="12" customHeight="1" x14ac:dyDescent="0.15">
      <c r="X451" s="62"/>
      <c r="Y451" s="62"/>
    </row>
    <row r="452" spans="24:25" ht="12" customHeight="1" x14ac:dyDescent="0.15">
      <c r="X452" s="62"/>
      <c r="Y452" s="62"/>
    </row>
    <row r="453" spans="24:25" ht="12" customHeight="1" x14ac:dyDescent="0.15">
      <c r="X453" s="62"/>
      <c r="Y453" s="62"/>
    </row>
    <row r="454" spans="24:25" ht="12" customHeight="1" x14ac:dyDescent="0.15">
      <c r="X454" s="62"/>
      <c r="Y454" s="62"/>
    </row>
    <row r="455" spans="24:25" ht="12" customHeight="1" x14ac:dyDescent="0.15">
      <c r="X455" s="62"/>
      <c r="Y455" s="62"/>
    </row>
    <row r="456" spans="24:25" ht="12" customHeight="1" x14ac:dyDescent="0.15">
      <c r="X456" s="62"/>
      <c r="Y456" s="62"/>
    </row>
    <row r="457" spans="24:25" ht="12" customHeight="1" x14ac:dyDescent="0.15">
      <c r="X457" s="62"/>
      <c r="Y457" s="62"/>
    </row>
    <row r="458" spans="24:25" ht="12" customHeight="1" x14ac:dyDescent="0.15">
      <c r="X458" s="62"/>
      <c r="Y458" s="62"/>
    </row>
    <row r="459" spans="24:25" ht="12" customHeight="1" x14ac:dyDescent="0.15">
      <c r="X459" s="62"/>
      <c r="Y459" s="62"/>
    </row>
    <row r="460" spans="24:25" ht="12" customHeight="1" x14ac:dyDescent="0.15">
      <c r="X460" s="62"/>
      <c r="Y460" s="62"/>
    </row>
    <row r="461" spans="24:25" ht="12" customHeight="1" x14ac:dyDescent="0.15">
      <c r="X461" s="62"/>
      <c r="Y461" s="62"/>
    </row>
    <row r="462" spans="24:25" ht="12" customHeight="1" x14ac:dyDescent="0.15">
      <c r="X462" s="62"/>
      <c r="Y462" s="62"/>
    </row>
    <row r="463" spans="24:25" ht="12" customHeight="1" x14ac:dyDescent="0.15">
      <c r="X463" s="62"/>
      <c r="Y463" s="62"/>
    </row>
    <row r="464" spans="24:25" ht="12" customHeight="1" x14ac:dyDescent="0.15">
      <c r="X464" s="62"/>
      <c r="Y464" s="62"/>
    </row>
    <row r="465" spans="24:25" ht="12" customHeight="1" x14ac:dyDescent="0.15">
      <c r="X465" s="62"/>
      <c r="Y465" s="62"/>
    </row>
    <row r="466" spans="24:25" ht="12" customHeight="1" x14ac:dyDescent="0.15">
      <c r="X466" s="62"/>
      <c r="Y466" s="62"/>
    </row>
    <row r="467" spans="24:25" ht="12" customHeight="1" x14ac:dyDescent="0.15">
      <c r="X467" s="62"/>
      <c r="Y467" s="62"/>
    </row>
    <row r="468" spans="24:25" ht="12" customHeight="1" x14ac:dyDescent="0.15">
      <c r="X468" s="62"/>
      <c r="Y468" s="62"/>
    </row>
    <row r="469" spans="24:25" ht="12" customHeight="1" x14ac:dyDescent="0.15">
      <c r="X469" s="62"/>
      <c r="Y469" s="62"/>
    </row>
    <row r="470" spans="24:25" ht="12" customHeight="1" x14ac:dyDescent="0.15">
      <c r="X470" s="62"/>
      <c r="Y470" s="62"/>
    </row>
    <row r="471" spans="24:25" ht="12" customHeight="1" x14ac:dyDescent="0.15">
      <c r="X471" s="62"/>
      <c r="Y471" s="62"/>
    </row>
    <row r="472" spans="24:25" ht="12" customHeight="1" x14ac:dyDescent="0.15">
      <c r="X472" s="62"/>
      <c r="Y472" s="62"/>
    </row>
    <row r="473" spans="24:25" ht="12" customHeight="1" x14ac:dyDescent="0.15">
      <c r="X473" s="62"/>
      <c r="Y473" s="62"/>
    </row>
    <row r="474" spans="24:25" ht="12" customHeight="1" x14ac:dyDescent="0.15">
      <c r="X474" s="62"/>
      <c r="Y474" s="62"/>
    </row>
    <row r="475" spans="24:25" ht="12" customHeight="1" x14ac:dyDescent="0.15">
      <c r="X475" s="62"/>
      <c r="Y475" s="62"/>
    </row>
    <row r="476" spans="24:25" ht="12" customHeight="1" x14ac:dyDescent="0.15">
      <c r="X476" s="62"/>
      <c r="Y476" s="62"/>
    </row>
    <row r="477" spans="24:25" ht="12" customHeight="1" x14ac:dyDescent="0.15">
      <c r="X477" s="62"/>
      <c r="Y477" s="62"/>
    </row>
    <row r="478" spans="24:25" ht="12" customHeight="1" x14ac:dyDescent="0.15">
      <c r="X478" s="62"/>
      <c r="Y478" s="62"/>
    </row>
    <row r="479" spans="24:25" ht="12" customHeight="1" x14ac:dyDescent="0.15">
      <c r="X479" s="62"/>
      <c r="Y479" s="62"/>
    </row>
    <row r="480" spans="24:25" ht="12" customHeight="1" x14ac:dyDescent="0.15">
      <c r="X480" s="62"/>
      <c r="Y480" s="62"/>
    </row>
    <row r="481" spans="24:25" ht="12" customHeight="1" x14ac:dyDescent="0.15">
      <c r="X481" s="62"/>
      <c r="Y481" s="62"/>
    </row>
    <row r="482" spans="24:25" ht="12" customHeight="1" x14ac:dyDescent="0.15">
      <c r="X482" s="62"/>
      <c r="Y482" s="62"/>
    </row>
    <row r="483" spans="24:25" ht="12" customHeight="1" x14ac:dyDescent="0.15">
      <c r="X483" s="62"/>
      <c r="Y483" s="62"/>
    </row>
    <row r="484" spans="24:25" ht="12" customHeight="1" x14ac:dyDescent="0.15">
      <c r="X484" s="62"/>
      <c r="Y484" s="62"/>
    </row>
    <row r="485" spans="24:25" ht="12" customHeight="1" x14ac:dyDescent="0.15">
      <c r="X485" s="62"/>
      <c r="Y485" s="62"/>
    </row>
    <row r="486" spans="24:25" ht="12" customHeight="1" x14ac:dyDescent="0.15">
      <c r="X486" s="62"/>
      <c r="Y486" s="62"/>
    </row>
    <row r="487" spans="24:25" ht="12" customHeight="1" x14ac:dyDescent="0.15">
      <c r="X487" s="62"/>
      <c r="Y487" s="62"/>
    </row>
    <row r="488" spans="24:25" ht="12" customHeight="1" x14ac:dyDescent="0.15">
      <c r="X488" s="62"/>
      <c r="Y488" s="62"/>
    </row>
    <row r="489" spans="24:25" ht="12" customHeight="1" x14ac:dyDescent="0.15">
      <c r="X489" s="62"/>
      <c r="Y489" s="62"/>
    </row>
    <row r="490" spans="24:25" ht="12" customHeight="1" x14ac:dyDescent="0.15">
      <c r="X490" s="62"/>
      <c r="Y490" s="62"/>
    </row>
    <row r="491" spans="24:25" ht="12" customHeight="1" x14ac:dyDescent="0.15">
      <c r="X491" s="62"/>
      <c r="Y491" s="62"/>
    </row>
    <row r="492" spans="24:25" ht="12" customHeight="1" x14ac:dyDescent="0.15">
      <c r="X492" s="62"/>
      <c r="Y492" s="62"/>
    </row>
    <row r="493" spans="24:25" ht="12" customHeight="1" x14ac:dyDescent="0.15">
      <c r="X493" s="62"/>
      <c r="Y493" s="62"/>
    </row>
    <row r="494" spans="24:25" ht="12" customHeight="1" x14ac:dyDescent="0.15">
      <c r="X494" s="62"/>
      <c r="Y494" s="62"/>
    </row>
    <row r="495" spans="24:25" ht="12" customHeight="1" x14ac:dyDescent="0.15">
      <c r="X495" s="62"/>
      <c r="Y495" s="62"/>
    </row>
    <row r="496" spans="24:25" ht="12" customHeight="1" x14ac:dyDescent="0.15">
      <c r="X496" s="62"/>
      <c r="Y496" s="62"/>
    </row>
    <row r="497" spans="24:25" ht="12" customHeight="1" x14ac:dyDescent="0.15">
      <c r="X497" s="62"/>
      <c r="Y497" s="62"/>
    </row>
    <row r="498" spans="24:25" ht="12" customHeight="1" x14ac:dyDescent="0.15">
      <c r="X498" s="62"/>
      <c r="Y498" s="62"/>
    </row>
    <row r="499" spans="24:25" ht="12" customHeight="1" x14ac:dyDescent="0.15">
      <c r="X499" s="62"/>
      <c r="Y499" s="62"/>
    </row>
    <row r="500" spans="24:25" ht="12" customHeight="1" x14ac:dyDescent="0.15">
      <c r="X500" s="62"/>
      <c r="Y500" s="62"/>
    </row>
    <row r="501" spans="24:25" ht="12" customHeight="1" x14ac:dyDescent="0.15">
      <c r="X501" s="62"/>
      <c r="Y501" s="62"/>
    </row>
    <row r="502" spans="24:25" ht="12" customHeight="1" x14ac:dyDescent="0.15">
      <c r="X502" s="62"/>
      <c r="Y502" s="62"/>
    </row>
    <row r="503" spans="24:25" ht="12" customHeight="1" x14ac:dyDescent="0.15">
      <c r="X503" s="62"/>
      <c r="Y503" s="62"/>
    </row>
    <row r="504" spans="24:25" ht="12" customHeight="1" x14ac:dyDescent="0.15">
      <c r="X504" s="62"/>
      <c r="Y504" s="62"/>
    </row>
    <row r="505" spans="24:25" ht="12" customHeight="1" x14ac:dyDescent="0.15">
      <c r="X505" s="62"/>
      <c r="Y505" s="62"/>
    </row>
    <row r="506" spans="24:25" ht="12" customHeight="1" x14ac:dyDescent="0.15">
      <c r="X506" s="62"/>
      <c r="Y506" s="62"/>
    </row>
    <row r="507" spans="24:25" ht="12" customHeight="1" x14ac:dyDescent="0.15">
      <c r="X507" s="62"/>
      <c r="Y507" s="62"/>
    </row>
    <row r="508" spans="24:25" ht="12" customHeight="1" x14ac:dyDescent="0.15">
      <c r="X508" s="62"/>
      <c r="Y508" s="62"/>
    </row>
    <row r="509" spans="24:25" ht="12" customHeight="1" x14ac:dyDescent="0.15">
      <c r="X509" s="62"/>
      <c r="Y509" s="62"/>
    </row>
    <row r="510" spans="24:25" ht="12" customHeight="1" x14ac:dyDescent="0.15">
      <c r="X510" s="62"/>
      <c r="Y510" s="62"/>
    </row>
    <row r="511" spans="24:25" ht="12" customHeight="1" x14ac:dyDescent="0.15">
      <c r="X511" s="62"/>
      <c r="Y511" s="62"/>
    </row>
    <row r="512" spans="24:25" ht="12" customHeight="1" x14ac:dyDescent="0.15">
      <c r="X512" s="62"/>
      <c r="Y512" s="62"/>
    </row>
    <row r="513" spans="24:25" ht="12" customHeight="1" x14ac:dyDescent="0.15">
      <c r="X513" s="62"/>
      <c r="Y513" s="62"/>
    </row>
    <row r="514" spans="24:25" ht="12" customHeight="1" x14ac:dyDescent="0.15">
      <c r="X514" s="62"/>
      <c r="Y514" s="62"/>
    </row>
    <row r="515" spans="24:25" ht="12" customHeight="1" x14ac:dyDescent="0.15">
      <c r="X515" s="62"/>
      <c r="Y515" s="62"/>
    </row>
    <row r="516" spans="24:25" ht="12" customHeight="1" x14ac:dyDescent="0.15">
      <c r="X516" s="62"/>
      <c r="Y516" s="62"/>
    </row>
    <row r="517" spans="24:25" ht="12" customHeight="1" x14ac:dyDescent="0.15">
      <c r="X517" s="62"/>
      <c r="Y517" s="62"/>
    </row>
    <row r="518" spans="24:25" ht="12" customHeight="1" x14ac:dyDescent="0.15">
      <c r="X518" s="62"/>
      <c r="Y518" s="62"/>
    </row>
    <row r="519" spans="24:25" ht="12" customHeight="1" x14ac:dyDescent="0.15">
      <c r="X519" s="62"/>
      <c r="Y519" s="62"/>
    </row>
    <row r="520" spans="24:25" ht="12" customHeight="1" x14ac:dyDescent="0.15">
      <c r="X520" s="62"/>
      <c r="Y520" s="62"/>
    </row>
    <row r="521" spans="24:25" ht="12" customHeight="1" x14ac:dyDescent="0.15">
      <c r="X521" s="62"/>
      <c r="Y521" s="62"/>
    </row>
    <row r="522" spans="24:25" ht="12" customHeight="1" x14ac:dyDescent="0.15">
      <c r="X522" s="62"/>
      <c r="Y522" s="62"/>
    </row>
    <row r="523" spans="24:25" ht="12" customHeight="1" x14ac:dyDescent="0.15">
      <c r="X523" s="62"/>
      <c r="Y523" s="62"/>
    </row>
    <row r="524" spans="24:25" ht="12" customHeight="1" x14ac:dyDescent="0.15">
      <c r="X524" s="62"/>
      <c r="Y524" s="62"/>
    </row>
    <row r="525" spans="24:25" ht="12" customHeight="1" x14ac:dyDescent="0.15">
      <c r="X525" s="62"/>
      <c r="Y525" s="62"/>
    </row>
    <row r="526" spans="24:25" ht="12" customHeight="1" x14ac:dyDescent="0.15">
      <c r="X526" s="62"/>
      <c r="Y526" s="62"/>
    </row>
    <row r="527" spans="24:25" ht="12" customHeight="1" x14ac:dyDescent="0.15">
      <c r="X527" s="62"/>
      <c r="Y527" s="62"/>
    </row>
    <row r="528" spans="24:25" ht="12" customHeight="1" x14ac:dyDescent="0.15">
      <c r="X528" s="62"/>
      <c r="Y528" s="62"/>
    </row>
    <row r="529" spans="24:25" ht="12" customHeight="1" x14ac:dyDescent="0.15">
      <c r="X529" s="62"/>
      <c r="Y529" s="62"/>
    </row>
    <row r="530" spans="24:25" ht="12" customHeight="1" x14ac:dyDescent="0.15">
      <c r="X530" s="62"/>
      <c r="Y530" s="62"/>
    </row>
    <row r="531" spans="24:25" ht="12" customHeight="1" x14ac:dyDescent="0.15">
      <c r="X531" s="62"/>
      <c r="Y531" s="62"/>
    </row>
    <row r="532" spans="24:25" ht="12" customHeight="1" x14ac:dyDescent="0.15">
      <c r="X532" s="62"/>
      <c r="Y532" s="62"/>
    </row>
  </sheetData>
  <sheetProtection algorithmName="SHA-512" hashValue="qB0elZctY/Y0yKp+ku7fogoV+gjdIQV8tgCAm6ZUq5Ly6oOI36/+mYnR6hCgjEGJQfXl936j9p0ijfcMAmrvyw==" saltValue="pAEnvo7CYQfVdyRvLVAGaQ==" spinCount="100000" sheet="1" objects="1" scenarios="1"/>
  <dataConsolidate link="1"/>
  <mergeCells count="48">
    <mergeCell ref="B6:B10"/>
    <mergeCell ref="C6:C10"/>
    <mergeCell ref="D6:D10"/>
    <mergeCell ref="D50:E50"/>
    <mergeCell ref="F50:G50"/>
    <mergeCell ref="D51:E51"/>
    <mergeCell ref="F51:G51"/>
    <mergeCell ref="D47:G47"/>
    <mergeCell ref="D48:E48"/>
    <mergeCell ref="F48:G48"/>
    <mergeCell ref="D49:E49"/>
    <mergeCell ref="F49:G49"/>
    <mergeCell ref="U51:V51"/>
    <mergeCell ref="R6:R10"/>
    <mergeCell ref="U47:V47"/>
    <mergeCell ref="U50:V50"/>
    <mergeCell ref="U49:V49"/>
    <mergeCell ref="S48:T48"/>
    <mergeCell ref="S49:T49"/>
    <mergeCell ref="S50:T50"/>
    <mergeCell ref="E6:E10"/>
    <mergeCell ref="F6:F10"/>
    <mergeCell ref="G6:G10"/>
    <mergeCell ref="H6:H10"/>
    <mergeCell ref="I6:I10"/>
    <mergeCell ref="N51:P51"/>
    <mergeCell ref="I47:K47"/>
    <mergeCell ref="N47:P47"/>
    <mergeCell ref="S47:T47"/>
    <mergeCell ref="U6:U10"/>
    <mergeCell ref="P6:P10"/>
    <mergeCell ref="J6:J10"/>
    <mergeCell ref="K6:K10"/>
    <mergeCell ref="L6:L10"/>
    <mergeCell ref="M6:M10"/>
    <mergeCell ref="N6:N10"/>
    <mergeCell ref="O6:O10"/>
    <mergeCell ref="S51:T51"/>
    <mergeCell ref="Q6:Q10"/>
    <mergeCell ref="S6:S10"/>
    <mergeCell ref="T6:T10"/>
    <mergeCell ref="AS5:AS6"/>
    <mergeCell ref="AY5:AY6"/>
    <mergeCell ref="N48:P48"/>
    <mergeCell ref="N49:P49"/>
    <mergeCell ref="N50:P50"/>
    <mergeCell ref="V6:V10"/>
    <mergeCell ref="U48:V48"/>
  </mergeCells>
  <conditionalFormatting sqref="C11:C45">
    <cfRule type="expression" dxfId="26" priority="16">
      <formula>AND(F11&gt;0, C11=0)</formula>
    </cfRule>
  </conditionalFormatting>
  <conditionalFormatting sqref="D11:D45">
    <cfRule type="expression" dxfId="25" priority="15">
      <formula>AND(F11&gt;0, D11=0)</formula>
    </cfRule>
  </conditionalFormatting>
  <conditionalFormatting sqref="E11:E45">
    <cfRule type="expression" dxfId="24" priority="14">
      <formula>AND(F11&gt;0, E11=0)</formula>
    </cfRule>
  </conditionalFormatting>
  <conditionalFormatting sqref="F11:F45">
    <cfRule type="expression" dxfId="23" priority="13">
      <formula>AND(C11&gt;0, F11=0)</formula>
    </cfRule>
  </conditionalFormatting>
  <conditionalFormatting sqref="H11:H45">
    <cfRule type="expression" dxfId="22" priority="12">
      <formula>OR(AND(F11 &gt; 0, H11= ""), AND(H11 &lt;&gt; 7496, I11 = "PPL602"), AND(H11 &lt;&gt; 8421, I11 = "PPL603"))</formula>
    </cfRule>
  </conditionalFormatting>
  <conditionalFormatting sqref="I11:I45">
    <cfRule type="expression" dxfId="21" priority="11">
      <formula>OR(AND(F11 &gt; 0, I11= ""), AND(H11 &lt;&gt; 7496, I11 = "PPL602"), AND(H11 &lt;&gt; 8421, I11 = "PPL603"))</formula>
    </cfRule>
  </conditionalFormatting>
  <conditionalFormatting sqref="N11:N45">
    <cfRule type="expression" dxfId="20" priority="10">
      <formula>OR(AND(F11&gt;0, N11=""), AND(N11="P", O11&lt;&gt;""))</formula>
    </cfRule>
  </conditionalFormatting>
  <conditionalFormatting sqref="N48:P51">
    <cfRule type="expression" dxfId="19" priority="6">
      <formula>AND(N48="", Q48&gt;0)</formula>
    </cfRule>
  </conditionalFormatting>
  <conditionalFormatting sqref="O11:O45">
    <cfRule type="expression" dxfId="18" priority="9">
      <formula>OR(AND(N11="ST", O11=""),AND(N11="P", O11&lt;&gt;""))</formula>
    </cfRule>
  </conditionalFormatting>
  <conditionalFormatting sqref="P11:P45">
    <cfRule type="expression" dxfId="17" priority="2">
      <formula>AND(O11&lt;&gt;"", P11="")</formula>
    </cfRule>
  </conditionalFormatting>
  <conditionalFormatting sqref="Q11:Q45">
    <cfRule type="expression" dxfId="16" priority="1">
      <formula>AND(O11&lt;&gt;"", Q11="")</formula>
    </cfRule>
  </conditionalFormatting>
  <conditionalFormatting sqref="Q48:Q51">
    <cfRule type="expression" dxfId="15" priority="5">
      <formula>AND(Q48=0, N48&lt;&gt;"")</formula>
    </cfRule>
  </conditionalFormatting>
  <conditionalFormatting sqref="S48:T51">
    <cfRule type="expression" dxfId="14" priority="4">
      <formula>AND(U48&gt;0, S48="")</formula>
    </cfRule>
  </conditionalFormatting>
  <conditionalFormatting sqref="U48:V51">
    <cfRule type="expression" dxfId="13" priority="3">
      <formula>AND(S48&lt;&gt;"", U48=0)</formula>
    </cfRule>
  </conditionalFormatting>
  <dataValidations count="21">
    <dataValidation type="whole" allowBlank="1" showInputMessage="1" showErrorMessage="1" errorTitle="Kontrola rozměrů" error="Šířka musí být celé číslo od 80 do 1250 mm." sqref="D11:D45" xr:uid="{00000000-0002-0000-0300-000002000000}">
      <formula1>80</formula1>
      <formula2>1250</formula2>
    </dataValidation>
    <dataValidation type="whole" allowBlank="1" showInputMessage="1" showErrorMessage="1" errorTitle="Kontrola rozměrů" error="Šířka musí být celé číslo od 80 do 2750 mm." sqref="C11:C45" xr:uid="{00000000-0002-0000-0300-000003000000}">
      <formula1>80</formula1>
      <formula2>2750</formula2>
    </dataValidation>
    <dataValidation type="list" allowBlank="1" showInputMessage="1" showErrorMessage="1" errorTitle="Nesprávná lišta" error="Vyberte lištu ze seznamu!" sqref="Z62:Z67" xr:uid="{00000000-0002-0000-0300-000004000000}">
      <formula1>$AE$52:$AE$65528</formula1>
    </dataValidation>
    <dataValidation type="list" allowBlank="1" showInputMessage="1" showErrorMessage="1" errorTitle="Kontrola vnitřního frézování" error="Zadali jste nesprávnou hodnotu._x000a__x000a_Vyberte hodnotu ze seznamu." sqref="N11:N45" xr:uid="{00000000-0002-0000-0300-000007000000}">
      <formula1>$AM$8:$AM$10</formula1>
    </dataValidation>
    <dataValidation type="list" allowBlank="1" showInputMessage="1" showErrorMessage="1" sqref="E11:E45" xr:uid="{00000000-0002-0000-0300-000008000000}">
      <formula1>$AD$7:$AD$9</formula1>
    </dataValidation>
    <dataValidation type="whole" allowBlank="1" showInputMessage="1" showErrorMessage="1" sqref="F11:F45" xr:uid="{00000000-0002-0000-0300-000009000000}">
      <formula1>0</formula1>
      <formula2>10000</formula2>
    </dataValidation>
    <dataValidation type="list" allowBlank="1" showInputMessage="1" showErrorMessage="1" errorTitle="Kontrola lišty" error="Zadali jste nesprávnou hodnotu._x000a__x000a_Vyberte hodnotu ze seznamu." sqref="P57:Q61" xr:uid="{00000000-0002-0000-0300-00000A000000}">
      <formula1>$BZ$7:$BZ$16</formula1>
    </dataValidation>
    <dataValidation type="list" allowBlank="1" showInputMessage="1" showErrorMessage="1" errorTitle="Kontrola orientace let" error="Zadali jste nesprávnou hodnotu._x000a__x000a_Vyberte hodnotu ze seznamu." sqref="O11:O45" xr:uid="{00000000-0002-0000-0300-00000E000000}">
      <formula1>$AI$8:$AI$68</formula1>
    </dataValidation>
    <dataValidation type="list" allowBlank="1" showInputMessage="1" showErrorMessage="1" sqref="H11:H45" xr:uid="{00000000-0002-0000-0300-000006000000}">
      <formula1>$X$7:$X$54</formula1>
    </dataValidation>
    <dataValidation type="list" allowBlank="1" showInputMessage="1" showErrorMessage="1" errorTitle="Kontrola lišty" error="Zadali jste nesprávnou hodnotu._x000a__x000a_Vyberte hodnotu ze seznamu." sqref="N48:P51" xr:uid="{00000000-0002-0000-0300-000010000000}">
      <formula1>$BH$7:$BH$28</formula1>
    </dataValidation>
    <dataValidation type="list" allowBlank="1" showInputMessage="1" showErrorMessage="1" errorTitle="Kontrola lišty" error="Zadali jste nesprávnou hodnotu._x000a__x000a_Vyberte hodnotu ze seznamu." sqref="R48:R51" xr:uid="{00000000-0002-0000-0300-00000D000000}">
      <formula1>$BK$7:$BK$54</formula1>
    </dataValidation>
    <dataValidation type="list" allowBlank="1" showInputMessage="1" showErrorMessage="1" errorTitle="Kontrola lišty" error="Zadali jste nesprávnou hodnotu._x000a__x000a_Vyberte hodnotu ze seznamu." sqref="K50:M51" xr:uid="{00000000-0002-0000-0300-00000F000000}">
      <formula1>$BK$7:$BK$61</formula1>
    </dataValidation>
    <dataValidation type="list" allowBlank="1" showInputMessage="1" showErrorMessage="1" errorTitle="Kontrola lišty" error="Zadali jste nesprávnou hodnotu._x000a__x000a_Vyberte hodnotu ze seznamu." sqref="S48:T51" xr:uid="{8CB38B0E-BE18-4DEE-A705-0843AB3ABF8E}">
      <formula1>$BK$7:$BK$39</formula1>
    </dataValidation>
    <dataValidation type="list" allowBlank="1" showInputMessage="1" showErrorMessage="1" sqref="J11:M45" xr:uid="{9E9AFD07-BD8B-464B-83D2-84457CCBCB2F}">
      <formula1>$AF$8:$AF$73</formula1>
    </dataValidation>
    <dataValidation type="list" allowBlank="1" showInputMessage="1" showErrorMessage="1" sqref="I11:I45" xr:uid="{06480CA3-FD15-4E3D-852D-4475EA75BCCC}">
      <formula1>$AA$8:$AA$58</formula1>
    </dataValidation>
    <dataValidation allowBlank="1" showInputMessage="1" sqref="R11:R45" xr:uid="{97538B3D-05CB-4DB5-9956-3162DC88A59D}"/>
    <dataValidation type="list" allowBlank="1" showInputMessage="1" showErrorMessage="1" sqref="U11:U45" xr:uid="{BE417EB3-BAE7-4C67-96EA-9D3E34858FFF}">
      <formula1>$BE$8:$BE$10</formula1>
    </dataValidation>
    <dataValidation type="list" allowBlank="1" showInputMessage="1" showErrorMessage="1" errorTitle="Kontrola vnitřního frézování" error="Zadali jste nesprávnou hodnotu._x000a__x000a_Vyberte hodnotu ze seznamu." sqref="S11:S45" xr:uid="{F25C9F91-2A87-4294-B9C8-7FC36291DAF5}">
      <formula1>$AY$8:$AY$11</formula1>
    </dataValidation>
    <dataValidation type="list" allowBlank="1" showInputMessage="1" showErrorMessage="1" errorTitle="Kontrola orientace let" error="Zadali jste nesprávnou hodnotu._x000a__x000a_Vyberte hodnotu ze seznamu." sqref="T11:T45" xr:uid="{A192FE3A-0CF9-449F-9028-21714F2AFEB7}">
      <formula1>$BB$8:$BB$11</formula1>
    </dataValidation>
    <dataValidation type="list" allowBlank="1" showInputMessage="1" showErrorMessage="1" errorTitle="Kontrola výplně" error="Zadali jste nesprávnou hodnotu._x000a__x000a_Vyberte hodnotu ze seznamu." sqref="P11:P45" xr:uid="{A09D357F-74E1-49C2-9460-DF463F9FD070}">
      <formula1>$AP$8:$AP$26</formula1>
    </dataValidation>
    <dataValidation type="list" allowBlank="1" showInputMessage="1" showErrorMessage="1" errorTitle="Kontrola výplně" error="Zadali jste nesprávnou hodnotu._x000a__x000a_Vyberte hodnotu ze seznamu." sqref="Q11:Q45" xr:uid="{088AB18A-5DD2-44BC-BCE7-54EB025B10D3}">
      <formula1>$AS$8:$AS$21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horizontalDpi="4294967292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55CFA-FE12-4814-AC1E-DE57D99A05DA}">
  <dimension ref="B4:FQ531"/>
  <sheetViews>
    <sheetView showGridLines="0" zoomScaleNormal="100" workbookViewId="0"/>
  </sheetViews>
  <sheetFormatPr defaultColWidth="8.5703125" defaultRowHeight="12" customHeight="1" x14ac:dyDescent="0.2"/>
  <cols>
    <col min="1" max="1" width="0.85546875" style="60" customWidth="1"/>
    <col min="2" max="2" width="4.7109375" style="60" customWidth="1"/>
    <col min="3" max="6" width="5.7109375" style="60" customWidth="1"/>
    <col min="7" max="7" width="7.28515625" style="60" customWidth="1"/>
    <col min="8" max="8" width="7.7109375" style="60" customWidth="1"/>
    <col min="9" max="12" width="9.7109375" style="60" customWidth="1"/>
    <col min="13" max="13" width="4.7109375" style="60" customWidth="1"/>
    <col min="14" max="14" width="6.7109375" style="60" customWidth="1"/>
    <col min="15" max="15" width="9.7109375" style="2" customWidth="1"/>
    <col min="16" max="16" width="10.28515625" style="2" customWidth="1"/>
    <col min="17" max="17" width="7.7109375" style="60" customWidth="1"/>
    <col min="18" max="18" width="5.140625" style="60" customWidth="1"/>
    <col min="19" max="19" width="7.7109375" style="60" customWidth="1"/>
    <col min="20" max="20" width="8.140625" style="60" customWidth="1"/>
    <col min="21" max="21" width="9.7109375" style="60" customWidth="1"/>
    <col min="22" max="22" width="3.7109375" style="60" customWidth="1"/>
    <col min="23" max="23" width="11.85546875" style="60" customWidth="1"/>
    <col min="24" max="24" width="28.42578125" style="61" customWidth="1"/>
    <col min="25" max="25" width="3.7109375" style="60" customWidth="1"/>
    <col min="26" max="26" width="10.28515625" style="60" customWidth="1"/>
    <col min="27" max="27" width="27.7109375" style="60" customWidth="1"/>
    <col min="28" max="28" width="3.7109375" style="60" customWidth="1"/>
    <col min="29" max="29" width="4.28515625" style="60" customWidth="1"/>
    <col min="30" max="30" width="3.7109375" style="60" customWidth="1"/>
    <col min="31" max="31" width="12.5703125" style="60" customWidth="1"/>
    <col min="32" max="32" width="28.42578125" style="60" customWidth="1"/>
    <col min="33" max="33" width="3.7109375" style="60" customWidth="1"/>
    <col min="34" max="34" width="7.42578125" style="60" bestFit="1" customWidth="1"/>
    <col min="35" max="35" width="38.85546875" style="60" customWidth="1"/>
    <col min="36" max="36" width="3.7109375" style="2" customWidth="1"/>
    <col min="37" max="37" width="17" style="2" customWidth="1"/>
    <col min="38" max="38" width="31.85546875" style="2" customWidth="1"/>
    <col min="39" max="39" width="3.7109375" style="2" customWidth="1"/>
    <col min="40" max="40" width="16.7109375" style="2" customWidth="1"/>
    <col min="41" max="41" width="31.140625" style="2" customWidth="1"/>
    <col min="42" max="42" width="3.7109375" style="60" customWidth="1"/>
    <col min="43" max="43" width="9.28515625" style="60" customWidth="1"/>
    <col min="44" max="44" width="35" style="60" customWidth="1"/>
    <col min="45" max="45" width="3.7109375" style="60" customWidth="1"/>
    <col min="46" max="46" width="8.42578125" style="60" customWidth="1"/>
    <col min="47" max="47" width="13.5703125" style="60" customWidth="1"/>
    <col min="48" max="48" width="3.42578125" style="60" customWidth="1"/>
    <col min="49" max="49" width="13.7109375" style="60" customWidth="1"/>
    <col min="50" max="50" width="30.5703125" style="60" customWidth="1"/>
    <col min="51" max="51" width="4.7109375" style="60" customWidth="1"/>
    <col min="52" max="52" width="10" style="60" customWidth="1"/>
    <col min="53" max="53" width="19.28515625" style="60" customWidth="1"/>
    <col min="54" max="54" width="3.42578125" style="60" customWidth="1"/>
    <col min="55" max="55" width="8.42578125" style="60" customWidth="1"/>
    <col min="56" max="56" width="19.28515625" style="60" customWidth="1"/>
    <col min="57" max="57" width="3.42578125" style="60" customWidth="1"/>
    <col min="58" max="58" width="5.5703125" style="60" customWidth="1"/>
    <col min="59" max="59" width="16.85546875" style="60" customWidth="1"/>
    <col min="60" max="60" width="3.7109375" style="60" customWidth="1"/>
    <col min="61" max="61" width="18.5703125" style="60" customWidth="1"/>
    <col min="62" max="62" width="36.7109375" style="60" customWidth="1"/>
    <col min="63" max="63" width="8.28515625" style="60" customWidth="1"/>
    <col min="64" max="64" width="17" style="60" customWidth="1"/>
    <col min="65" max="65" width="28" style="60" customWidth="1"/>
    <col min="66" max="66" width="3.7109375" style="60" customWidth="1"/>
    <col min="67" max="67" width="16" style="60" customWidth="1"/>
    <col min="68" max="68" width="28.42578125" style="60" customWidth="1"/>
    <col min="69" max="69" width="3.7109375" style="60" customWidth="1"/>
    <col min="70" max="70" width="6.140625" style="60" bestFit="1" customWidth="1"/>
    <col min="71" max="71" width="4.7109375" style="60" customWidth="1"/>
    <col min="72" max="16384" width="8.5703125" style="60"/>
  </cols>
  <sheetData>
    <row r="4" spans="2:173" ht="12" customHeight="1" x14ac:dyDescent="0.2">
      <c r="AW4" s="17"/>
      <c r="AX4" s="17"/>
    </row>
    <row r="5" spans="2:173" ht="12" customHeight="1" thickBot="1" x14ac:dyDescent="0.25">
      <c r="O5" s="2">
        <v>15</v>
      </c>
      <c r="W5" s="275" t="s">
        <v>498</v>
      </c>
      <c r="Z5" s="275" t="s">
        <v>497</v>
      </c>
      <c r="AK5" s="258" t="s">
        <v>393</v>
      </c>
      <c r="AN5" s="258" t="s">
        <v>397</v>
      </c>
      <c r="AW5" s="305" t="s">
        <v>1377</v>
      </c>
      <c r="AX5" s="17"/>
      <c r="BC5" s="258" t="s">
        <v>1177</v>
      </c>
      <c r="BD5" s="17"/>
      <c r="BF5" s="258" t="s">
        <v>352</v>
      </c>
    </row>
    <row r="6" spans="2:173" ht="11.1" customHeight="1" x14ac:dyDescent="0.15">
      <c r="B6" s="343" t="s">
        <v>50</v>
      </c>
      <c r="C6" s="269" t="s">
        <v>51</v>
      </c>
      <c r="D6" s="315" t="s">
        <v>52</v>
      </c>
      <c r="E6" s="315" t="s">
        <v>353</v>
      </c>
      <c r="F6" s="272" t="s">
        <v>54</v>
      </c>
      <c r="G6" s="269" t="s">
        <v>53</v>
      </c>
      <c r="H6" s="346" t="s">
        <v>498</v>
      </c>
      <c r="I6" s="272" t="s">
        <v>496</v>
      </c>
      <c r="J6" s="272" t="s">
        <v>495</v>
      </c>
      <c r="K6" s="272" t="s">
        <v>1826</v>
      </c>
      <c r="L6" s="272" t="s">
        <v>1825</v>
      </c>
      <c r="M6" s="220" t="s">
        <v>87</v>
      </c>
      <c r="N6" s="223" t="s">
        <v>88</v>
      </c>
      <c r="O6" s="217" t="s">
        <v>12</v>
      </c>
      <c r="P6" s="217" t="s">
        <v>1140</v>
      </c>
      <c r="Q6" s="217" t="s">
        <v>1389</v>
      </c>
      <c r="R6" s="220" t="s">
        <v>1141</v>
      </c>
      <c r="S6" s="318" t="s">
        <v>352</v>
      </c>
      <c r="T6" s="220" t="s">
        <v>387</v>
      </c>
      <c r="U6" s="312" t="s">
        <v>343</v>
      </c>
      <c r="V6" s="70"/>
      <c r="W6" s="259"/>
      <c r="X6" s="103" t="s">
        <v>10</v>
      </c>
      <c r="Y6" s="70"/>
      <c r="Z6" s="259"/>
      <c r="AA6" s="103" t="s">
        <v>10</v>
      </c>
      <c r="AB6" s="70"/>
      <c r="AC6" s="102" t="s">
        <v>11</v>
      </c>
      <c r="AD6" s="103"/>
      <c r="AE6" s="104" t="s">
        <v>517</v>
      </c>
      <c r="AF6" s="103" t="s">
        <v>10</v>
      </c>
      <c r="AG6" s="105"/>
      <c r="AH6" s="104" t="s">
        <v>88</v>
      </c>
      <c r="AI6" s="103" t="s">
        <v>10</v>
      </c>
      <c r="AJ6" s="11"/>
      <c r="AK6" s="268"/>
      <c r="AL6" s="34" t="s">
        <v>394</v>
      </c>
      <c r="AM6" s="11"/>
      <c r="AN6" s="268"/>
      <c r="AO6" s="34" t="s">
        <v>398</v>
      </c>
      <c r="AP6" s="103"/>
      <c r="AQ6" s="104" t="s">
        <v>87</v>
      </c>
      <c r="AR6" s="103" t="s">
        <v>10</v>
      </c>
      <c r="AS6" s="70"/>
      <c r="AT6" s="35" t="s">
        <v>12</v>
      </c>
      <c r="AU6" s="34" t="s">
        <v>1179</v>
      </c>
      <c r="AV6" s="34"/>
      <c r="AW6" s="306"/>
      <c r="AX6" s="34" t="s">
        <v>1199</v>
      </c>
      <c r="AY6" s="17"/>
      <c r="AZ6" s="35" t="s">
        <v>1200</v>
      </c>
      <c r="BA6" s="34" t="s">
        <v>1201</v>
      </c>
      <c r="BB6" s="34"/>
      <c r="BC6" s="268"/>
      <c r="BD6" s="34" t="s">
        <v>1178</v>
      </c>
      <c r="BE6" s="34"/>
      <c r="BF6" s="259"/>
      <c r="BG6" s="103" t="s">
        <v>410</v>
      </c>
      <c r="BH6" s="103"/>
      <c r="BI6" s="103" t="s">
        <v>389</v>
      </c>
      <c r="BJ6" s="103" t="s">
        <v>390</v>
      </c>
      <c r="BK6" s="66"/>
      <c r="BL6" s="104" t="s">
        <v>547</v>
      </c>
      <c r="BM6" s="103" t="s">
        <v>10</v>
      </c>
      <c r="BN6" s="66"/>
      <c r="BO6" s="104" t="s">
        <v>516</v>
      </c>
      <c r="BP6" s="103" t="s">
        <v>10</v>
      </c>
      <c r="BQ6" s="70"/>
      <c r="BR6" s="102"/>
      <c r="BS6" s="70"/>
      <c r="BT6" s="103"/>
      <c r="BU6" s="103"/>
      <c r="BV6" s="103"/>
      <c r="BW6" s="65"/>
    </row>
    <row r="7" spans="2:173" ht="11.1" customHeight="1" x14ac:dyDescent="0.15">
      <c r="B7" s="344"/>
      <c r="C7" s="270"/>
      <c r="D7" s="316"/>
      <c r="E7" s="316"/>
      <c r="F7" s="273"/>
      <c r="G7" s="270"/>
      <c r="H7" s="347"/>
      <c r="I7" s="273"/>
      <c r="J7" s="273"/>
      <c r="K7" s="273"/>
      <c r="L7" s="273"/>
      <c r="M7" s="221"/>
      <c r="N7" s="224"/>
      <c r="O7" s="218"/>
      <c r="P7" s="218"/>
      <c r="Q7" s="218"/>
      <c r="R7" s="221"/>
      <c r="S7" s="319"/>
      <c r="T7" s="310"/>
      <c r="U7" s="313"/>
      <c r="V7" s="70"/>
      <c r="W7" s="103"/>
      <c r="X7" s="103"/>
      <c r="Y7" s="70"/>
      <c r="Z7" s="103"/>
      <c r="AA7" s="103"/>
      <c r="AB7" s="70"/>
      <c r="AC7" s="102"/>
      <c r="AD7" s="103"/>
      <c r="AE7" s="104"/>
      <c r="AF7" s="103"/>
      <c r="AG7" s="105"/>
      <c r="AH7" s="104"/>
      <c r="AI7" s="103"/>
      <c r="AJ7" s="11"/>
      <c r="AK7" s="35"/>
      <c r="AL7" s="34"/>
      <c r="AM7" s="11"/>
      <c r="AN7" s="35"/>
      <c r="AO7" s="34"/>
      <c r="AP7" s="103"/>
      <c r="AQ7" s="104"/>
      <c r="AR7" s="103"/>
      <c r="AS7" s="70"/>
      <c r="AT7" s="35"/>
      <c r="AU7" s="34"/>
      <c r="AV7" s="11"/>
      <c r="AW7" s="35"/>
      <c r="AX7" s="34"/>
      <c r="AY7" s="17"/>
      <c r="AZ7" s="35"/>
      <c r="BA7" s="34"/>
      <c r="BB7" s="34"/>
      <c r="BC7" s="35"/>
      <c r="BD7" s="34"/>
      <c r="BE7" s="34"/>
      <c r="BF7" s="41"/>
      <c r="BG7" s="103"/>
      <c r="BH7" s="103"/>
      <c r="BI7" s="103"/>
      <c r="BJ7" s="103"/>
      <c r="BK7" s="66"/>
      <c r="BL7" s="104"/>
      <c r="BM7" s="103"/>
      <c r="BN7" s="66"/>
      <c r="BO7" s="104"/>
      <c r="BP7" s="103"/>
      <c r="BQ7" s="70"/>
      <c r="BR7" s="102"/>
      <c r="BS7" s="70"/>
      <c r="BT7" s="103"/>
      <c r="BU7" s="103"/>
      <c r="BV7" s="103"/>
      <c r="BW7" s="65"/>
    </row>
    <row r="8" spans="2:173" ht="11.1" customHeight="1" x14ac:dyDescent="0.15">
      <c r="B8" s="344"/>
      <c r="C8" s="270"/>
      <c r="D8" s="316"/>
      <c r="E8" s="316"/>
      <c r="F8" s="273"/>
      <c r="G8" s="270"/>
      <c r="H8" s="347"/>
      <c r="I8" s="273"/>
      <c r="J8" s="273"/>
      <c r="K8" s="273"/>
      <c r="L8" s="273"/>
      <c r="M8" s="221"/>
      <c r="N8" s="224"/>
      <c r="O8" s="218"/>
      <c r="P8" s="218"/>
      <c r="Q8" s="218"/>
      <c r="R8" s="221"/>
      <c r="S8" s="319"/>
      <c r="T8" s="310"/>
      <c r="U8" s="313"/>
      <c r="V8" s="70"/>
      <c r="W8" s="79" t="s">
        <v>1393</v>
      </c>
      <c r="X8" s="70" t="s">
        <v>1394</v>
      </c>
      <c r="Y8" s="70"/>
      <c r="Z8" s="70" t="s">
        <v>949</v>
      </c>
      <c r="AA8" s="70" t="s">
        <v>950</v>
      </c>
      <c r="AB8" s="70"/>
      <c r="AC8" s="67">
        <v>18</v>
      </c>
      <c r="AD8" s="70"/>
      <c r="AE8" s="79" t="s">
        <v>1629</v>
      </c>
      <c r="AF8" s="70" t="s">
        <v>1630</v>
      </c>
      <c r="AG8" s="73"/>
      <c r="AH8" s="14" t="s">
        <v>134</v>
      </c>
      <c r="AI8" s="15" t="s">
        <v>1035</v>
      </c>
      <c r="AJ8" s="11"/>
      <c r="AK8" s="14" t="s">
        <v>391</v>
      </c>
      <c r="AL8" s="14" t="s">
        <v>395</v>
      </c>
      <c r="AM8" s="11"/>
      <c r="AN8" s="14" t="s">
        <v>399</v>
      </c>
      <c r="AO8" s="14" t="s">
        <v>401</v>
      </c>
      <c r="AP8" s="73"/>
      <c r="AQ8" s="71" t="s">
        <v>47</v>
      </c>
      <c r="AR8" s="70" t="s">
        <v>48</v>
      </c>
      <c r="AS8" s="70"/>
      <c r="AT8" s="14" t="s">
        <v>1180</v>
      </c>
      <c r="AU8" s="14" t="s">
        <v>1180</v>
      </c>
      <c r="AV8" s="11"/>
      <c r="AW8" s="14" t="s">
        <v>1202</v>
      </c>
      <c r="AX8" s="14" t="s">
        <v>1203</v>
      </c>
      <c r="AY8" s="34"/>
      <c r="AZ8" s="14" t="s">
        <v>957</v>
      </c>
      <c r="BA8" s="14" t="s">
        <v>1224</v>
      </c>
      <c r="BB8" s="14"/>
      <c r="BC8" s="14" t="s">
        <v>1171</v>
      </c>
      <c r="BD8" s="14" t="s">
        <v>1172</v>
      </c>
      <c r="BE8" s="14"/>
      <c r="BF8" s="9" t="s">
        <v>414</v>
      </c>
      <c r="BG8" s="65" t="s">
        <v>403</v>
      </c>
      <c r="BH8" s="65"/>
      <c r="BI8" s="65" t="s">
        <v>799</v>
      </c>
      <c r="BJ8" s="65" t="s">
        <v>800</v>
      </c>
      <c r="BK8" s="66"/>
      <c r="BL8" s="79" t="s">
        <v>1393</v>
      </c>
      <c r="BM8" s="70" t="s">
        <v>1394</v>
      </c>
      <c r="BN8" s="66"/>
      <c r="BO8" s="79" t="s">
        <v>1629</v>
      </c>
      <c r="BP8" s="70" t="s">
        <v>1630</v>
      </c>
      <c r="BQ8" s="70"/>
      <c r="BR8" s="67"/>
      <c r="BS8" s="70"/>
      <c r="BT8" s="70"/>
      <c r="BU8" s="78"/>
      <c r="BV8" s="78"/>
      <c r="BW8" s="65"/>
    </row>
    <row r="9" spans="2:173" ht="11.1" customHeight="1" x14ac:dyDescent="0.15">
      <c r="B9" s="344"/>
      <c r="C9" s="270"/>
      <c r="D9" s="316"/>
      <c r="E9" s="316"/>
      <c r="F9" s="273"/>
      <c r="G9" s="270"/>
      <c r="H9" s="347"/>
      <c r="I9" s="273"/>
      <c r="J9" s="273"/>
      <c r="K9" s="273"/>
      <c r="L9" s="273"/>
      <c r="M9" s="221"/>
      <c r="N9" s="224"/>
      <c r="O9" s="218"/>
      <c r="P9" s="218"/>
      <c r="Q9" s="218"/>
      <c r="R9" s="221"/>
      <c r="S9" s="319"/>
      <c r="T9" s="310"/>
      <c r="U9" s="313"/>
      <c r="V9" s="70"/>
      <c r="W9" s="79" t="s">
        <v>969</v>
      </c>
      <c r="X9" s="70" t="s">
        <v>1395</v>
      </c>
      <c r="Y9" s="70"/>
      <c r="Z9" s="70"/>
      <c r="AA9" s="70"/>
      <c r="AB9" s="70"/>
      <c r="AC9" s="67"/>
      <c r="AD9" s="70"/>
      <c r="AE9" s="79" t="s">
        <v>937</v>
      </c>
      <c r="AF9" s="70" t="s">
        <v>1631</v>
      </c>
      <c r="AG9" s="73"/>
      <c r="AH9" s="14" t="s">
        <v>258</v>
      </c>
      <c r="AI9" s="11" t="s">
        <v>259</v>
      </c>
      <c r="AJ9" s="11"/>
      <c r="AK9" s="14" t="s">
        <v>392</v>
      </c>
      <c r="AL9" s="14" t="s">
        <v>396</v>
      </c>
      <c r="AM9" s="11"/>
      <c r="AN9" s="14" t="s">
        <v>400</v>
      </c>
      <c r="AO9" s="14" t="s">
        <v>402</v>
      </c>
      <c r="AP9" s="70"/>
      <c r="AQ9" s="71"/>
      <c r="AR9" s="70"/>
      <c r="AS9" s="70"/>
      <c r="AT9" s="14" t="s">
        <v>1181</v>
      </c>
      <c r="AU9" s="14" t="s">
        <v>1181</v>
      </c>
      <c r="AV9" s="11"/>
      <c r="AW9" s="14" t="s">
        <v>1204</v>
      </c>
      <c r="AX9" s="14" t="s">
        <v>1205</v>
      </c>
      <c r="AY9" s="11"/>
      <c r="AZ9" s="14" t="s">
        <v>958</v>
      </c>
      <c r="BA9" s="14" t="s">
        <v>1225</v>
      </c>
      <c r="BB9" s="14"/>
      <c r="BC9" s="11" t="s">
        <v>1175</v>
      </c>
      <c r="BD9" s="11" t="s">
        <v>1176</v>
      </c>
      <c r="BE9" s="14"/>
      <c r="BF9" s="9" t="s">
        <v>404</v>
      </c>
      <c r="BG9" s="65" t="s">
        <v>405</v>
      </c>
      <c r="BH9" s="65"/>
      <c r="BI9" s="65" t="s">
        <v>801</v>
      </c>
      <c r="BJ9" s="65" t="s">
        <v>802</v>
      </c>
      <c r="BK9" s="66"/>
      <c r="BL9" s="79" t="s">
        <v>969</v>
      </c>
      <c r="BM9" s="70" t="s">
        <v>1395</v>
      </c>
      <c r="BN9" s="66"/>
      <c r="BO9" s="79" t="s">
        <v>937</v>
      </c>
      <c r="BP9" s="70" t="s">
        <v>1631</v>
      </c>
      <c r="BQ9" s="70"/>
      <c r="BR9" s="67"/>
      <c r="BS9" s="70"/>
      <c r="BT9" s="70"/>
      <c r="BU9" s="78"/>
      <c r="BV9" s="78"/>
      <c r="BW9" s="65"/>
      <c r="FP9" s="101"/>
    </row>
    <row r="10" spans="2:173" ht="11.1" customHeight="1" thickBot="1" x14ac:dyDescent="0.2">
      <c r="B10" s="345"/>
      <c r="C10" s="271"/>
      <c r="D10" s="317"/>
      <c r="E10" s="317"/>
      <c r="F10" s="274"/>
      <c r="G10" s="271"/>
      <c r="H10" s="348"/>
      <c r="I10" s="274"/>
      <c r="J10" s="274"/>
      <c r="K10" s="274"/>
      <c r="L10" s="274"/>
      <c r="M10" s="222"/>
      <c r="N10" s="225"/>
      <c r="O10" s="219"/>
      <c r="P10" s="219"/>
      <c r="Q10" s="219"/>
      <c r="R10" s="222"/>
      <c r="S10" s="320"/>
      <c r="T10" s="311"/>
      <c r="U10" s="314"/>
      <c r="V10" s="70"/>
      <c r="W10" s="79" t="s">
        <v>964</v>
      </c>
      <c r="X10" s="70" t="s">
        <v>1396</v>
      </c>
      <c r="Y10" s="70"/>
      <c r="Z10" s="70"/>
      <c r="AA10" s="70"/>
      <c r="AB10" s="70"/>
      <c r="AC10" s="67"/>
      <c r="AD10" s="70"/>
      <c r="AE10" s="79" t="s">
        <v>935</v>
      </c>
      <c r="AF10" s="70" t="s">
        <v>1632</v>
      </c>
      <c r="AG10" s="73"/>
      <c r="AH10" s="14" t="s">
        <v>262</v>
      </c>
      <c r="AI10" s="11" t="s">
        <v>263</v>
      </c>
      <c r="AJ10" s="11"/>
      <c r="AK10" s="11"/>
      <c r="AL10" s="11"/>
      <c r="AM10" s="11"/>
      <c r="AN10" s="11"/>
      <c r="AO10" s="11"/>
      <c r="AP10" s="70"/>
      <c r="AQ10" s="71" t="s">
        <v>1126</v>
      </c>
      <c r="AR10" s="70" t="s">
        <v>952</v>
      </c>
      <c r="AS10" s="70"/>
      <c r="AT10" s="11" t="s">
        <v>1182</v>
      </c>
      <c r="AU10" s="11" t="s">
        <v>1182</v>
      </c>
      <c r="AV10" s="11"/>
      <c r="AW10" s="11" t="s">
        <v>1206</v>
      </c>
      <c r="AX10" s="11" t="s">
        <v>1207</v>
      </c>
      <c r="AY10" s="11"/>
      <c r="AZ10" s="11" t="s">
        <v>986</v>
      </c>
      <c r="BA10" s="11" t="s">
        <v>1226</v>
      </c>
      <c r="BB10" s="11"/>
      <c r="BC10" s="14" t="s">
        <v>1169</v>
      </c>
      <c r="BD10" s="14" t="s">
        <v>1170</v>
      </c>
      <c r="BE10" s="11"/>
      <c r="BF10" s="9" t="s">
        <v>406</v>
      </c>
      <c r="BG10" s="65" t="s">
        <v>407</v>
      </c>
      <c r="BH10" s="65"/>
      <c r="BI10" s="65" t="s">
        <v>803</v>
      </c>
      <c r="BJ10" s="65" t="s">
        <v>804</v>
      </c>
      <c r="BK10" s="66"/>
      <c r="BL10" s="79" t="s">
        <v>964</v>
      </c>
      <c r="BM10" s="70" t="s">
        <v>1396</v>
      </c>
      <c r="BN10" s="66"/>
      <c r="BO10" s="79" t="s">
        <v>935</v>
      </c>
      <c r="BP10" s="70" t="s">
        <v>1632</v>
      </c>
      <c r="BQ10" s="70"/>
      <c r="BR10" s="67"/>
      <c r="BS10" s="70"/>
      <c r="BT10" s="70"/>
      <c r="BU10" s="78"/>
      <c r="BV10" s="78"/>
      <c r="BW10" s="65"/>
      <c r="FK10" s="101"/>
      <c r="FL10" s="101"/>
    </row>
    <row r="11" spans="2:173" ht="11.1" customHeight="1" x14ac:dyDescent="0.15">
      <c r="B11" s="100" t="s">
        <v>55</v>
      </c>
      <c r="C11" s="99"/>
      <c r="D11" s="99"/>
      <c r="E11" s="99"/>
      <c r="F11" s="99"/>
      <c r="G11" s="97">
        <f t="shared" ref="G11:G45" si="0">ROUND(((C11 * D11) / 1000000) * F11, 4)</f>
        <v>0</v>
      </c>
      <c r="H11" s="159"/>
      <c r="I11" s="98"/>
      <c r="J11" s="98"/>
      <c r="K11" s="98"/>
      <c r="L11" s="98"/>
      <c r="M11" s="95" t="s">
        <v>47</v>
      </c>
      <c r="N11" s="96"/>
      <c r="O11" s="20"/>
      <c r="P11" s="20"/>
      <c r="Q11" s="124"/>
      <c r="R11" s="95"/>
      <c r="S11" s="96"/>
      <c r="T11" s="121"/>
      <c r="U11" s="144"/>
      <c r="V11" s="70"/>
      <c r="W11" s="79" t="s">
        <v>967</v>
      </c>
      <c r="X11" s="70" t="s">
        <v>1397</v>
      </c>
      <c r="Y11" s="70"/>
      <c r="Z11" s="79"/>
      <c r="AA11" s="70"/>
      <c r="AB11" s="70"/>
      <c r="AC11" s="67"/>
      <c r="AD11" s="70"/>
      <c r="AE11" s="79" t="s">
        <v>929</v>
      </c>
      <c r="AF11" s="70" t="s">
        <v>1633</v>
      </c>
      <c r="AG11" s="73"/>
      <c r="AH11" s="14" t="s">
        <v>1036</v>
      </c>
      <c r="AI11" s="11" t="s">
        <v>1037</v>
      </c>
      <c r="AJ11" s="11"/>
      <c r="AK11" s="11"/>
      <c r="AL11" s="11"/>
      <c r="AM11" s="11"/>
      <c r="AN11" s="11"/>
      <c r="AO11" s="11"/>
      <c r="AP11" s="70"/>
      <c r="AQ11" s="71"/>
      <c r="AR11" s="70"/>
      <c r="AS11" s="70"/>
      <c r="AT11" s="11" t="s">
        <v>1183</v>
      </c>
      <c r="AU11" s="11" t="s">
        <v>1183</v>
      </c>
      <c r="AV11" s="11"/>
      <c r="AW11" s="11" t="s">
        <v>1208</v>
      </c>
      <c r="AX11" s="11" t="s">
        <v>1209</v>
      </c>
      <c r="AY11" s="11"/>
      <c r="AZ11" s="17"/>
      <c r="BA11" s="17"/>
      <c r="BB11" s="17"/>
      <c r="BC11" s="11" t="s">
        <v>1173</v>
      </c>
      <c r="BD11" s="11" t="s">
        <v>1174</v>
      </c>
      <c r="BE11" s="17"/>
      <c r="BF11" s="9" t="s">
        <v>408</v>
      </c>
      <c r="BG11" s="65" t="s">
        <v>409</v>
      </c>
      <c r="BH11" s="65"/>
      <c r="BI11" s="65"/>
      <c r="BJ11" s="65"/>
      <c r="BK11" s="66"/>
      <c r="BL11" s="79" t="s">
        <v>967</v>
      </c>
      <c r="BM11" s="70" t="s">
        <v>1397</v>
      </c>
      <c r="BN11" s="66"/>
      <c r="BO11" s="79" t="s">
        <v>929</v>
      </c>
      <c r="BP11" s="70" t="s">
        <v>1633</v>
      </c>
      <c r="BQ11" s="70"/>
      <c r="BR11" s="67"/>
      <c r="BS11" s="70"/>
      <c r="BT11" s="70"/>
      <c r="BU11" s="78"/>
      <c r="BV11" s="78"/>
      <c r="BW11" s="65"/>
    </row>
    <row r="12" spans="2:173" ht="11.1" customHeight="1" x14ac:dyDescent="0.15">
      <c r="B12" s="92" t="s">
        <v>56</v>
      </c>
      <c r="C12" s="94"/>
      <c r="D12" s="94"/>
      <c r="E12" s="94"/>
      <c r="F12" s="94"/>
      <c r="G12" s="91">
        <f t="shared" si="0"/>
        <v>0</v>
      </c>
      <c r="H12" s="160"/>
      <c r="I12" s="93"/>
      <c r="J12" s="93"/>
      <c r="K12" s="93"/>
      <c r="L12" s="93"/>
      <c r="M12" s="89" t="s">
        <v>47</v>
      </c>
      <c r="N12" s="90"/>
      <c r="O12" s="23"/>
      <c r="P12" s="23"/>
      <c r="Q12" s="125"/>
      <c r="R12" s="89"/>
      <c r="S12" s="90"/>
      <c r="T12" s="120"/>
      <c r="U12" s="143"/>
      <c r="V12" s="70"/>
      <c r="W12" s="79" t="s">
        <v>1398</v>
      </c>
      <c r="X12" s="70" t="s">
        <v>1399</v>
      </c>
      <c r="Y12" s="70"/>
      <c r="Z12" s="79"/>
      <c r="AA12" s="70"/>
      <c r="AB12" s="70"/>
      <c r="AC12" s="67"/>
      <c r="AD12" s="70"/>
      <c r="AE12" s="79" t="s">
        <v>1110</v>
      </c>
      <c r="AF12" s="70" t="s">
        <v>1634</v>
      </c>
      <c r="AG12" s="73"/>
      <c r="AH12" s="14" t="s">
        <v>1038</v>
      </c>
      <c r="AI12" s="11" t="s">
        <v>1039</v>
      </c>
      <c r="AJ12" s="11"/>
      <c r="AK12" s="11"/>
      <c r="AL12" s="11"/>
      <c r="AM12" s="11"/>
      <c r="AN12" s="11"/>
      <c r="AO12" s="11"/>
      <c r="AP12" s="70"/>
      <c r="AQ12" s="71"/>
      <c r="AR12" s="70"/>
      <c r="AS12" s="70"/>
      <c r="AT12" s="11" t="s">
        <v>1184</v>
      </c>
      <c r="AU12" s="11" t="s">
        <v>1184</v>
      </c>
      <c r="AV12" s="11"/>
      <c r="AW12" s="11" t="s">
        <v>1210</v>
      </c>
      <c r="AX12" s="11" t="s">
        <v>1211</v>
      </c>
      <c r="AY12" s="11"/>
      <c r="AZ12" s="17"/>
      <c r="BA12" s="17"/>
      <c r="BB12" s="17"/>
      <c r="BC12" s="17"/>
      <c r="BD12" s="17"/>
      <c r="BE12" s="17"/>
      <c r="BF12" s="9"/>
      <c r="BG12" s="65"/>
      <c r="BH12" s="65"/>
      <c r="BI12" s="65"/>
      <c r="BJ12" s="65"/>
      <c r="BK12" s="66"/>
      <c r="BL12" s="79" t="s">
        <v>1398</v>
      </c>
      <c r="BM12" s="70" t="s">
        <v>1399</v>
      </c>
      <c r="BN12" s="66"/>
      <c r="BO12" s="79" t="s">
        <v>1110</v>
      </c>
      <c r="BP12" s="70" t="s">
        <v>1634</v>
      </c>
      <c r="BQ12" s="70"/>
      <c r="BR12" s="67"/>
      <c r="BS12" s="70"/>
      <c r="BT12" s="70"/>
      <c r="BU12" s="78"/>
      <c r="BV12" s="78"/>
      <c r="BW12" s="65"/>
    </row>
    <row r="13" spans="2:173" ht="11.1" customHeight="1" x14ac:dyDescent="0.15">
      <c r="B13" s="92" t="s">
        <v>57</v>
      </c>
      <c r="C13" s="94"/>
      <c r="D13" s="94"/>
      <c r="E13" s="94"/>
      <c r="F13" s="94"/>
      <c r="G13" s="91">
        <f>ROUND(((C13 * D13) / 1000000) * F13, 4)</f>
        <v>0</v>
      </c>
      <c r="H13" s="160"/>
      <c r="I13" s="93"/>
      <c r="J13" s="93"/>
      <c r="K13" s="93"/>
      <c r="L13" s="93"/>
      <c r="M13" s="89" t="s">
        <v>47</v>
      </c>
      <c r="N13" s="90"/>
      <c r="O13" s="23"/>
      <c r="P13" s="23"/>
      <c r="Q13" s="125"/>
      <c r="R13" s="89"/>
      <c r="S13" s="90"/>
      <c r="T13" s="120"/>
      <c r="U13" s="143"/>
      <c r="V13" s="70"/>
      <c r="W13" s="79" t="s">
        <v>984</v>
      </c>
      <c r="X13" s="70" t="s">
        <v>1400</v>
      </c>
      <c r="Y13" s="70"/>
      <c r="Z13" s="79"/>
      <c r="AA13" s="70"/>
      <c r="AB13" s="70"/>
      <c r="AC13" s="67"/>
      <c r="AD13" s="70"/>
      <c r="AE13" s="79" t="s">
        <v>924</v>
      </c>
      <c r="AF13" s="70" t="s">
        <v>1635</v>
      </c>
      <c r="AG13" s="73"/>
      <c r="AH13" s="14"/>
      <c r="AI13" s="11"/>
      <c r="AJ13" s="11"/>
      <c r="AK13" s="11"/>
      <c r="AL13" s="11"/>
      <c r="AM13" s="11"/>
      <c r="AN13" s="11"/>
      <c r="AO13" s="11"/>
      <c r="AP13" s="70"/>
      <c r="AQ13" s="71"/>
      <c r="AR13" s="70"/>
      <c r="AS13" s="70"/>
      <c r="AT13" s="11" t="s">
        <v>1185</v>
      </c>
      <c r="AU13" s="11" t="s">
        <v>1185</v>
      </c>
      <c r="AV13" s="11"/>
      <c r="AW13" s="9" t="s">
        <v>1380</v>
      </c>
      <c r="AX13" s="9" t="s">
        <v>1381</v>
      </c>
      <c r="AY13" s="11"/>
      <c r="AZ13" s="11"/>
      <c r="BA13" s="11"/>
      <c r="BB13" s="11"/>
      <c r="BC13" s="11"/>
      <c r="BD13" s="11"/>
      <c r="BE13" s="11"/>
      <c r="BF13" s="11"/>
      <c r="BG13" s="65"/>
      <c r="BH13" s="65"/>
      <c r="BI13" s="65"/>
      <c r="BJ13" s="65"/>
      <c r="BK13" s="66"/>
      <c r="BL13" s="79" t="s">
        <v>984</v>
      </c>
      <c r="BM13" s="70" t="s">
        <v>1400</v>
      </c>
      <c r="BN13" s="66"/>
      <c r="BO13" s="79" t="s">
        <v>924</v>
      </c>
      <c r="BP13" s="70" t="s">
        <v>1635</v>
      </c>
      <c r="BQ13" s="70"/>
      <c r="BR13" s="67"/>
      <c r="BS13" s="70"/>
      <c r="BT13" s="70"/>
      <c r="BU13" s="78"/>
      <c r="BV13" s="78"/>
      <c r="BW13" s="65"/>
      <c r="FQ13" s="76"/>
    </row>
    <row r="14" spans="2:173" ht="11.1" customHeight="1" x14ac:dyDescent="0.15">
      <c r="B14" s="92" t="s">
        <v>58</v>
      </c>
      <c r="C14" s="94"/>
      <c r="D14" s="94"/>
      <c r="E14" s="94"/>
      <c r="F14" s="94"/>
      <c r="G14" s="91">
        <f>ROUND(((C14 * D14) / 1000000) * F14, 4)</f>
        <v>0</v>
      </c>
      <c r="H14" s="160"/>
      <c r="I14" s="93"/>
      <c r="J14" s="93"/>
      <c r="K14" s="93"/>
      <c r="L14" s="93"/>
      <c r="M14" s="89" t="s">
        <v>47</v>
      </c>
      <c r="N14" s="90"/>
      <c r="O14" s="23"/>
      <c r="P14" s="23"/>
      <c r="Q14" s="125"/>
      <c r="R14" s="89"/>
      <c r="S14" s="90"/>
      <c r="T14" s="120"/>
      <c r="U14" s="143"/>
      <c r="V14" s="70"/>
      <c r="W14" s="79" t="s">
        <v>1401</v>
      </c>
      <c r="X14" s="70" t="s">
        <v>1402</v>
      </c>
      <c r="Y14" s="70"/>
      <c r="Z14" s="79"/>
      <c r="AA14" s="70"/>
      <c r="AB14" s="70"/>
      <c r="AC14" s="67"/>
      <c r="AD14" s="70"/>
      <c r="AE14" s="79" t="s">
        <v>925</v>
      </c>
      <c r="AF14" s="70" t="s">
        <v>1636</v>
      </c>
      <c r="AG14" s="73"/>
      <c r="AH14" s="14" t="s">
        <v>1040</v>
      </c>
      <c r="AI14" s="15" t="s">
        <v>1041</v>
      </c>
      <c r="AJ14" s="11"/>
      <c r="AK14" s="11"/>
      <c r="AL14" s="11"/>
      <c r="AM14" s="11"/>
      <c r="AN14" s="11"/>
      <c r="AO14" s="11"/>
      <c r="AP14" s="73"/>
      <c r="AQ14" s="71"/>
      <c r="AR14" s="70"/>
      <c r="AS14" s="70"/>
      <c r="AT14" s="11" t="s">
        <v>1186</v>
      </c>
      <c r="AU14" s="11" t="s">
        <v>1186</v>
      </c>
      <c r="AV14" s="11"/>
      <c r="AW14" s="11" t="s">
        <v>1212</v>
      </c>
      <c r="AX14" s="11" t="s">
        <v>1215</v>
      </c>
      <c r="AY14" s="11"/>
      <c r="AZ14" s="11"/>
      <c r="BA14" s="11"/>
      <c r="BB14" s="11"/>
      <c r="BC14" s="11"/>
      <c r="BD14" s="11"/>
      <c r="BE14" s="11"/>
      <c r="BF14" s="11"/>
      <c r="BG14" s="65"/>
      <c r="BH14" s="65"/>
      <c r="BI14" s="65"/>
      <c r="BJ14" s="65"/>
      <c r="BK14" s="66"/>
      <c r="BL14" s="79" t="s">
        <v>1401</v>
      </c>
      <c r="BM14" s="70" t="s">
        <v>1402</v>
      </c>
      <c r="BN14" s="66"/>
      <c r="BO14" s="79" t="s">
        <v>925</v>
      </c>
      <c r="BP14" s="70" t="s">
        <v>1636</v>
      </c>
      <c r="BQ14" s="70"/>
      <c r="BR14" s="67"/>
      <c r="BS14" s="70"/>
      <c r="BT14" s="70"/>
      <c r="BU14" s="78"/>
      <c r="BV14" s="78"/>
      <c r="BW14" s="65"/>
    </row>
    <row r="15" spans="2:173" ht="11.1" customHeight="1" x14ac:dyDescent="0.15">
      <c r="B15" s="92" t="s">
        <v>59</v>
      </c>
      <c r="C15" s="94"/>
      <c r="D15" s="94"/>
      <c r="E15" s="94"/>
      <c r="F15" s="94"/>
      <c r="G15" s="91">
        <f>ROUND(((C15 * D15) / 1000000) * F15, 4)</f>
        <v>0</v>
      </c>
      <c r="H15" s="160"/>
      <c r="I15" s="93"/>
      <c r="J15" s="93"/>
      <c r="K15" s="93"/>
      <c r="L15" s="93"/>
      <c r="M15" s="89" t="s">
        <v>47</v>
      </c>
      <c r="N15" s="90"/>
      <c r="O15" s="23"/>
      <c r="P15" s="23"/>
      <c r="Q15" s="125"/>
      <c r="R15" s="89"/>
      <c r="S15" s="90"/>
      <c r="T15" s="120"/>
      <c r="U15" s="143"/>
      <c r="V15" s="70"/>
      <c r="W15" s="79" t="s">
        <v>1403</v>
      </c>
      <c r="X15" s="70" t="s">
        <v>1404</v>
      </c>
      <c r="Y15" s="70"/>
      <c r="Z15" s="79"/>
      <c r="AA15" s="70"/>
      <c r="AB15" s="70"/>
      <c r="AC15" s="70"/>
      <c r="AD15" s="70"/>
      <c r="AE15" s="79" t="s">
        <v>933</v>
      </c>
      <c r="AF15" s="70" t="s">
        <v>1637</v>
      </c>
      <c r="AG15" s="73"/>
      <c r="AH15" s="14" t="s">
        <v>1042</v>
      </c>
      <c r="AI15" s="15" t="s">
        <v>1043</v>
      </c>
      <c r="AJ15" s="11"/>
      <c r="AK15" s="11"/>
      <c r="AL15" s="11"/>
      <c r="AM15" s="11"/>
      <c r="AN15" s="11"/>
      <c r="AO15" s="11"/>
      <c r="AP15" s="73"/>
      <c r="AQ15" s="71"/>
      <c r="AR15" s="70"/>
      <c r="AS15" s="70"/>
      <c r="AT15" s="11" t="s">
        <v>1187</v>
      </c>
      <c r="AU15" s="11" t="s">
        <v>1187</v>
      </c>
      <c r="AV15" s="11"/>
      <c r="AW15" s="11" t="s">
        <v>1213</v>
      </c>
      <c r="AX15" s="11" t="s">
        <v>1216</v>
      </c>
      <c r="AY15" s="11"/>
      <c r="AZ15" s="11"/>
      <c r="BA15" s="11"/>
      <c r="BB15" s="11"/>
      <c r="BC15" s="11"/>
      <c r="BD15" s="11"/>
      <c r="BE15" s="11"/>
      <c r="BF15" s="11"/>
      <c r="BG15" s="65"/>
      <c r="BH15" s="65"/>
      <c r="BI15" s="65"/>
      <c r="BJ15" s="65"/>
      <c r="BK15" s="66"/>
      <c r="BL15" s="79" t="s">
        <v>1403</v>
      </c>
      <c r="BM15" s="70" t="s">
        <v>1404</v>
      </c>
      <c r="BN15" s="66"/>
      <c r="BO15" s="79" t="s">
        <v>933</v>
      </c>
      <c r="BP15" s="70" t="s">
        <v>1637</v>
      </c>
      <c r="BQ15" s="70"/>
      <c r="BR15" s="70"/>
      <c r="BS15" s="70"/>
      <c r="BT15" s="70"/>
      <c r="BU15" s="78"/>
      <c r="BV15" s="78"/>
      <c r="BW15" s="65"/>
    </row>
    <row r="16" spans="2:173" ht="11.1" customHeight="1" x14ac:dyDescent="0.15">
      <c r="B16" s="92" t="s">
        <v>60</v>
      </c>
      <c r="C16" s="94"/>
      <c r="D16" s="94"/>
      <c r="E16" s="94"/>
      <c r="F16" s="94"/>
      <c r="G16" s="91">
        <f>ROUND(((C16 * D16) / 1000000) * F16, 4)</f>
        <v>0</v>
      </c>
      <c r="H16" s="160"/>
      <c r="I16" s="93"/>
      <c r="J16" s="93"/>
      <c r="K16" s="93"/>
      <c r="L16" s="93"/>
      <c r="M16" s="89" t="s">
        <v>47</v>
      </c>
      <c r="N16" s="90"/>
      <c r="O16" s="23"/>
      <c r="P16" s="23"/>
      <c r="Q16" s="125"/>
      <c r="R16" s="89"/>
      <c r="S16" s="90"/>
      <c r="T16" s="120"/>
      <c r="U16" s="143"/>
      <c r="V16" s="70"/>
      <c r="W16" s="79" t="s">
        <v>957</v>
      </c>
      <c r="X16" s="70" t="s">
        <v>1405</v>
      </c>
      <c r="Y16" s="70"/>
      <c r="Z16" s="79"/>
      <c r="AA16" s="70"/>
      <c r="AB16" s="70"/>
      <c r="AC16" s="70"/>
      <c r="AD16" s="70"/>
      <c r="AE16" s="79" t="s">
        <v>927</v>
      </c>
      <c r="AF16" s="70" t="s">
        <v>1638</v>
      </c>
      <c r="AG16" s="73"/>
      <c r="AH16" s="14" t="s">
        <v>1044</v>
      </c>
      <c r="AI16" s="15" t="s">
        <v>1045</v>
      </c>
      <c r="AJ16" s="11"/>
      <c r="AK16" s="11"/>
      <c r="AL16" s="11"/>
      <c r="AM16" s="11"/>
      <c r="AN16" s="11"/>
      <c r="AO16" s="11"/>
      <c r="AP16" s="73"/>
      <c r="AQ16" s="71"/>
      <c r="AR16" s="70"/>
      <c r="AS16" s="70"/>
      <c r="AT16" s="11" t="s">
        <v>1188</v>
      </c>
      <c r="AU16" s="11" t="s">
        <v>1188</v>
      </c>
      <c r="AV16" s="11"/>
      <c r="AW16" s="11" t="s">
        <v>1214</v>
      </c>
      <c r="AX16" s="11" t="s">
        <v>1217</v>
      </c>
      <c r="AY16" s="11"/>
      <c r="AZ16" s="11"/>
      <c r="BA16" s="11"/>
      <c r="BB16" s="11"/>
      <c r="BC16" s="11"/>
      <c r="BD16" s="11"/>
      <c r="BE16" s="11"/>
      <c r="BF16" s="11"/>
      <c r="BG16" s="70"/>
      <c r="BH16" s="70"/>
      <c r="BI16" s="79"/>
      <c r="BJ16" s="70"/>
      <c r="BK16" s="66"/>
      <c r="BL16" s="79" t="s">
        <v>957</v>
      </c>
      <c r="BM16" s="70" t="s">
        <v>1405</v>
      </c>
      <c r="BN16" s="66"/>
      <c r="BO16" s="79" t="s">
        <v>927</v>
      </c>
      <c r="BP16" s="70" t="s">
        <v>1638</v>
      </c>
      <c r="BQ16" s="70"/>
      <c r="BR16" s="70"/>
      <c r="BS16" s="70"/>
      <c r="BT16" s="70"/>
      <c r="BU16" s="78"/>
      <c r="BV16" s="78"/>
      <c r="BW16" s="65"/>
    </row>
    <row r="17" spans="2:171" ht="11.1" customHeight="1" x14ac:dyDescent="0.15">
      <c r="B17" s="92" t="s">
        <v>61</v>
      </c>
      <c r="C17" s="94"/>
      <c r="D17" s="94"/>
      <c r="E17" s="94"/>
      <c r="F17" s="94"/>
      <c r="G17" s="91">
        <f t="shared" si="0"/>
        <v>0</v>
      </c>
      <c r="H17" s="160"/>
      <c r="I17" s="93"/>
      <c r="J17" s="93"/>
      <c r="K17" s="93"/>
      <c r="L17" s="93"/>
      <c r="M17" s="89" t="s">
        <v>47</v>
      </c>
      <c r="N17" s="90"/>
      <c r="O17" s="23"/>
      <c r="P17" s="23"/>
      <c r="Q17" s="125"/>
      <c r="R17" s="89"/>
      <c r="S17" s="90"/>
      <c r="T17" s="120"/>
      <c r="U17" s="143"/>
      <c r="V17" s="70"/>
      <c r="W17" s="79" t="s">
        <v>1070</v>
      </c>
      <c r="X17" s="70" t="s">
        <v>1406</v>
      </c>
      <c r="Y17" s="70"/>
      <c r="Z17" s="79"/>
      <c r="AA17" s="70"/>
      <c r="AB17" s="70"/>
      <c r="AC17" s="70"/>
      <c r="AD17" s="70"/>
      <c r="AE17" s="79" t="s">
        <v>1114</v>
      </c>
      <c r="AF17" s="70" t="s">
        <v>1639</v>
      </c>
      <c r="AG17" s="73"/>
      <c r="AH17" s="14" t="s">
        <v>1046</v>
      </c>
      <c r="AI17" s="15" t="s">
        <v>1047</v>
      </c>
      <c r="AJ17" s="11"/>
      <c r="AK17" s="11"/>
      <c r="AL17" s="11"/>
      <c r="AM17" s="11"/>
      <c r="AN17" s="11"/>
      <c r="AO17" s="11"/>
      <c r="AP17" s="73"/>
      <c r="AQ17" s="71"/>
      <c r="AR17" s="70"/>
      <c r="AS17" s="70"/>
      <c r="AT17" s="11" t="s">
        <v>1189</v>
      </c>
      <c r="AU17" s="11" t="s">
        <v>1189</v>
      </c>
      <c r="AV17" s="11"/>
      <c r="AW17" s="11" t="s">
        <v>1382</v>
      </c>
      <c r="AX17" s="11" t="s">
        <v>1383</v>
      </c>
      <c r="AY17" s="11"/>
      <c r="AZ17" s="11"/>
      <c r="BA17" s="11"/>
      <c r="BB17" s="11"/>
      <c r="BC17" s="11"/>
      <c r="BD17" s="11"/>
      <c r="BE17" s="11"/>
      <c r="BF17" s="11"/>
      <c r="BG17" s="70"/>
      <c r="BH17" s="70"/>
      <c r="BI17" s="79"/>
      <c r="BJ17" s="70"/>
      <c r="BK17" s="66"/>
      <c r="BL17" s="79" t="s">
        <v>1070</v>
      </c>
      <c r="BM17" s="70" t="s">
        <v>1406</v>
      </c>
      <c r="BN17" s="66"/>
      <c r="BO17" s="79" t="s">
        <v>1114</v>
      </c>
      <c r="BP17" s="70" t="s">
        <v>1639</v>
      </c>
      <c r="BQ17" s="70"/>
      <c r="BR17" s="70"/>
      <c r="BS17" s="70"/>
      <c r="BT17" s="70"/>
      <c r="BU17" s="78"/>
      <c r="BV17" s="78"/>
      <c r="BW17" s="65"/>
    </row>
    <row r="18" spans="2:171" ht="11.1" customHeight="1" x14ac:dyDescent="0.15">
      <c r="B18" s="92" t="s">
        <v>62</v>
      </c>
      <c r="C18" s="94"/>
      <c r="D18" s="94"/>
      <c r="E18" s="94"/>
      <c r="F18" s="94"/>
      <c r="G18" s="91">
        <f t="shared" si="0"/>
        <v>0</v>
      </c>
      <c r="H18" s="160"/>
      <c r="I18" s="93"/>
      <c r="J18" s="93"/>
      <c r="K18" s="93"/>
      <c r="L18" s="93"/>
      <c r="M18" s="89" t="s">
        <v>47</v>
      </c>
      <c r="N18" s="90"/>
      <c r="O18" s="23"/>
      <c r="P18" s="23"/>
      <c r="Q18" s="125"/>
      <c r="R18" s="89"/>
      <c r="S18" s="90"/>
      <c r="T18" s="120"/>
      <c r="U18" s="143"/>
      <c r="V18" s="70"/>
      <c r="W18" s="79" t="s">
        <v>958</v>
      </c>
      <c r="X18" s="70" t="s">
        <v>1407</v>
      </c>
      <c r="Y18" s="70"/>
      <c r="Z18" s="79"/>
      <c r="AA18" s="70"/>
      <c r="AB18" s="70"/>
      <c r="AC18" s="70"/>
      <c r="AD18" s="70"/>
      <c r="AE18" s="79" t="s">
        <v>1640</v>
      </c>
      <c r="AF18" s="70" t="s">
        <v>1641</v>
      </c>
      <c r="AG18" s="73"/>
      <c r="AH18" s="14" t="s">
        <v>1048</v>
      </c>
      <c r="AI18" s="15" t="s">
        <v>1049</v>
      </c>
      <c r="AJ18" s="11"/>
      <c r="AK18" s="11"/>
      <c r="AL18" s="11"/>
      <c r="AM18" s="11"/>
      <c r="AN18" s="11"/>
      <c r="AO18" s="11"/>
      <c r="AP18" s="73"/>
      <c r="AQ18" s="71"/>
      <c r="AR18" s="70"/>
      <c r="AS18" s="70"/>
      <c r="AT18" s="11" t="s">
        <v>1190</v>
      </c>
      <c r="AU18" s="11" t="s">
        <v>1190</v>
      </c>
      <c r="AV18" s="11"/>
      <c r="AW18" s="11" t="s">
        <v>1218</v>
      </c>
      <c r="AX18" s="11" t="s">
        <v>1221</v>
      </c>
      <c r="AY18" s="11"/>
      <c r="AZ18" s="11"/>
      <c r="BA18" s="11"/>
      <c r="BB18" s="11"/>
      <c r="BC18" s="11"/>
      <c r="BD18" s="11"/>
      <c r="BE18" s="11"/>
      <c r="BF18" s="11"/>
      <c r="BG18" s="70"/>
      <c r="BH18" s="70"/>
      <c r="BI18" s="79"/>
      <c r="BJ18" s="70"/>
      <c r="BK18" s="66"/>
      <c r="BL18" s="79" t="s">
        <v>958</v>
      </c>
      <c r="BM18" s="70" t="s">
        <v>1407</v>
      </c>
      <c r="BN18" s="66"/>
      <c r="BO18" s="79" t="s">
        <v>1640</v>
      </c>
      <c r="BP18" s="70" t="s">
        <v>1641</v>
      </c>
      <c r="BQ18" s="70"/>
      <c r="BR18" s="70"/>
      <c r="BS18" s="70"/>
      <c r="BT18" s="70"/>
      <c r="BU18" s="78"/>
      <c r="BV18" s="78"/>
      <c r="BW18" s="65"/>
      <c r="FO18" s="76"/>
    </row>
    <row r="19" spans="2:171" ht="11.1" customHeight="1" x14ac:dyDescent="0.15">
      <c r="B19" s="92" t="s">
        <v>63</v>
      </c>
      <c r="C19" s="94"/>
      <c r="D19" s="94"/>
      <c r="E19" s="94"/>
      <c r="F19" s="94"/>
      <c r="G19" s="91">
        <f t="shared" si="0"/>
        <v>0</v>
      </c>
      <c r="H19" s="160"/>
      <c r="I19" s="93"/>
      <c r="J19" s="93"/>
      <c r="K19" s="93"/>
      <c r="L19" s="93"/>
      <c r="M19" s="89" t="s">
        <v>47</v>
      </c>
      <c r="N19" s="90"/>
      <c r="O19" s="23"/>
      <c r="P19" s="23"/>
      <c r="Q19" s="125"/>
      <c r="R19" s="89"/>
      <c r="S19" s="90"/>
      <c r="T19" s="120"/>
      <c r="U19" s="143"/>
      <c r="V19" s="70"/>
      <c r="W19" s="79" t="s">
        <v>961</v>
      </c>
      <c r="X19" s="70" t="s">
        <v>1408</v>
      </c>
      <c r="Y19" s="70"/>
      <c r="Z19" s="79"/>
      <c r="AA19" s="70"/>
      <c r="AB19" s="70"/>
      <c r="AC19" s="70"/>
      <c r="AD19" s="70"/>
      <c r="AE19" s="79" t="s">
        <v>1642</v>
      </c>
      <c r="AF19" s="70" t="s">
        <v>1643</v>
      </c>
      <c r="AG19" s="73"/>
      <c r="AH19" s="14" t="s">
        <v>1050</v>
      </c>
      <c r="AI19" s="15" t="s">
        <v>1051</v>
      </c>
      <c r="AJ19" s="11"/>
      <c r="AK19" s="11"/>
      <c r="AL19" s="11"/>
      <c r="AM19" s="11"/>
      <c r="AN19" s="11"/>
      <c r="AO19" s="11"/>
      <c r="AP19" s="73"/>
      <c r="AQ19" s="71"/>
      <c r="AR19" s="70"/>
      <c r="AS19" s="70"/>
      <c r="AT19" s="11" t="s">
        <v>1191</v>
      </c>
      <c r="AU19" s="11" t="s">
        <v>1191</v>
      </c>
      <c r="AV19" s="11"/>
      <c r="AW19" s="11" t="s">
        <v>1219</v>
      </c>
      <c r="AX19" s="11" t="s">
        <v>1222</v>
      </c>
      <c r="AY19" s="11"/>
      <c r="AZ19" s="11"/>
      <c r="BA19" s="11"/>
      <c r="BB19" s="11"/>
      <c r="BC19" s="11"/>
      <c r="BD19" s="11"/>
      <c r="BE19" s="11"/>
      <c r="BF19" s="11"/>
      <c r="BG19" s="70"/>
      <c r="BH19" s="70"/>
      <c r="BI19" s="79"/>
      <c r="BJ19" s="70"/>
      <c r="BK19" s="66"/>
      <c r="BL19" s="79" t="s">
        <v>961</v>
      </c>
      <c r="BM19" s="70" t="s">
        <v>1408</v>
      </c>
      <c r="BN19" s="66"/>
      <c r="BO19" s="79" t="s">
        <v>1642</v>
      </c>
      <c r="BP19" s="70" t="s">
        <v>1643</v>
      </c>
      <c r="BQ19" s="70"/>
      <c r="BR19" s="70"/>
      <c r="BS19" s="70"/>
      <c r="BT19" s="70"/>
      <c r="BU19" s="78"/>
      <c r="BV19" s="78"/>
      <c r="BW19" s="65"/>
      <c r="FO19" s="76"/>
    </row>
    <row r="20" spans="2:171" ht="11.1" customHeight="1" x14ac:dyDescent="0.15">
      <c r="B20" s="92" t="s">
        <v>64</v>
      </c>
      <c r="C20" s="94"/>
      <c r="D20" s="94"/>
      <c r="E20" s="94"/>
      <c r="F20" s="94"/>
      <c r="G20" s="91">
        <f t="shared" si="0"/>
        <v>0</v>
      </c>
      <c r="H20" s="160"/>
      <c r="I20" s="93"/>
      <c r="J20" s="93"/>
      <c r="K20" s="93"/>
      <c r="L20" s="93"/>
      <c r="M20" s="89" t="s">
        <v>47</v>
      </c>
      <c r="N20" s="90"/>
      <c r="O20" s="23"/>
      <c r="P20" s="23"/>
      <c r="Q20" s="125"/>
      <c r="R20" s="89"/>
      <c r="S20" s="90"/>
      <c r="T20" s="120"/>
      <c r="U20" s="143"/>
      <c r="V20" s="70"/>
      <c r="W20" s="79" t="s">
        <v>1409</v>
      </c>
      <c r="X20" s="70" t="s">
        <v>1410</v>
      </c>
      <c r="Y20" s="70"/>
      <c r="Z20" s="79"/>
      <c r="AA20" s="70"/>
      <c r="AB20" s="70"/>
      <c r="AC20" s="70"/>
      <c r="AD20" s="70"/>
      <c r="AE20" s="79" t="s">
        <v>931</v>
      </c>
      <c r="AF20" s="70" t="s">
        <v>1644</v>
      </c>
      <c r="AG20" s="73"/>
      <c r="AH20" s="14" t="s">
        <v>1052</v>
      </c>
      <c r="AI20" s="15" t="s">
        <v>1053</v>
      </c>
      <c r="AJ20" s="11"/>
      <c r="AK20" s="11"/>
      <c r="AL20" s="11"/>
      <c r="AM20" s="11"/>
      <c r="AN20" s="11"/>
      <c r="AO20" s="11"/>
      <c r="AP20" s="73"/>
      <c r="AQ20" s="71"/>
      <c r="AR20" s="70"/>
      <c r="AS20" s="70"/>
      <c r="AT20" s="11" t="s">
        <v>1192</v>
      </c>
      <c r="AU20" s="11" t="s">
        <v>1192</v>
      </c>
      <c r="AV20" s="11"/>
      <c r="AW20" s="11" t="s">
        <v>1220</v>
      </c>
      <c r="AX20" s="11" t="s">
        <v>1223</v>
      </c>
      <c r="AY20" s="11"/>
      <c r="AZ20" s="11"/>
      <c r="BA20" s="11"/>
      <c r="BB20" s="11"/>
      <c r="BC20" s="11"/>
      <c r="BD20" s="11"/>
      <c r="BE20" s="11"/>
      <c r="BF20" s="11"/>
      <c r="BG20" s="70"/>
      <c r="BH20" s="70"/>
      <c r="BI20" s="79"/>
      <c r="BJ20" s="70"/>
      <c r="BK20" s="66"/>
      <c r="BL20" s="79" t="s">
        <v>1409</v>
      </c>
      <c r="BM20" s="70" t="s">
        <v>1410</v>
      </c>
      <c r="BN20" s="66"/>
      <c r="BO20" s="79" t="s">
        <v>931</v>
      </c>
      <c r="BP20" s="70" t="s">
        <v>1644</v>
      </c>
      <c r="BQ20" s="70"/>
      <c r="BR20" s="70"/>
      <c r="BS20" s="70"/>
      <c r="BT20" s="70"/>
      <c r="BU20" s="78"/>
      <c r="BV20" s="78"/>
      <c r="BW20" s="65"/>
    </row>
    <row r="21" spans="2:171" ht="11.1" customHeight="1" x14ac:dyDescent="0.15">
      <c r="B21" s="92" t="s">
        <v>65</v>
      </c>
      <c r="C21" s="94"/>
      <c r="D21" s="94"/>
      <c r="E21" s="94"/>
      <c r="F21" s="94"/>
      <c r="G21" s="91">
        <f t="shared" si="0"/>
        <v>0</v>
      </c>
      <c r="H21" s="160"/>
      <c r="I21" s="93"/>
      <c r="J21" s="93"/>
      <c r="K21" s="93"/>
      <c r="L21" s="93"/>
      <c r="M21" s="89" t="s">
        <v>47</v>
      </c>
      <c r="N21" s="90"/>
      <c r="O21" s="23"/>
      <c r="P21" s="23"/>
      <c r="Q21" s="125"/>
      <c r="R21" s="89"/>
      <c r="S21" s="90"/>
      <c r="T21" s="120"/>
      <c r="U21" s="143"/>
      <c r="V21" s="70"/>
      <c r="W21" s="79" t="s">
        <v>960</v>
      </c>
      <c r="X21" s="70" t="s">
        <v>1411</v>
      </c>
      <c r="Y21" s="70"/>
      <c r="Z21" s="79"/>
      <c r="AA21" s="70"/>
      <c r="AB21" s="70"/>
      <c r="AC21" s="70"/>
      <c r="AD21" s="70"/>
      <c r="AE21" s="79" t="s">
        <v>930</v>
      </c>
      <c r="AF21" s="70" t="s">
        <v>1645</v>
      </c>
      <c r="AG21" s="73"/>
      <c r="AH21" s="14" t="s">
        <v>1054</v>
      </c>
      <c r="AI21" s="15" t="s">
        <v>1055</v>
      </c>
      <c r="AJ21" s="11"/>
      <c r="AK21" s="11"/>
      <c r="AL21" s="11"/>
      <c r="AM21" s="11"/>
      <c r="AN21" s="11"/>
      <c r="AO21" s="11"/>
      <c r="AP21" s="73"/>
      <c r="AQ21" s="71"/>
      <c r="AR21" s="70"/>
      <c r="AS21" s="70"/>
      <c r="AT21" s="11" t="s">
        <v>1193</v>
      </c>
      <c r="AU21" s="11" t="s">
        <v>1193</v>
      </c>
      <c r="AV21" s="11"/>
      <c r="AW21" s="11" t="s">
        <v>1378</v>
      </c>
      <c r="AX21" s="11" t="s">
        <v>1379</v>
      </c>
      <c r="AY21" s="11"/>
      <c r="AZ21" s="11"/>
      <c r="BA21" s="11"/>
      <c r="BB21" s="11"/>
      <c r="BC21" s="11"/>
      <c r="BD21" s="11"/>
      <c r="BE21" s="11"/>
      <c r="BF21" s="11"/>
      <c r="BG21" s="70"/>
      <c r="BH21" s="70"/>
      <c r="BI21" s="79"/>
      <c r="BJ21" s="70"/>
      <c r="BK21" s="66"/>
      <c r="BL21" s="79" t="s">
        <v>960</v>
      </c>
      <c r="BM21" s="70" t="s">
        <v>1411</v>
      </c>
      <c r="BN21" s="66"/>
      <c r="BO21" s="79" t="s">
        <v>930</v>
      </c>
      <c r="BP21" s="70" t="s">
        <v>1645</v>
      </c>
      <c r="BQ21" s="70"/>
      <c r="BR21" s="70"/>
      <c r="BS21" s="70"/>
      <c r="BT21" s="70"/>
      <c r="BU21" s="78"/>
      <c r="BV21" s="78"/>
      <c r="BW21" s="65"/>
    </row>
    <row r="22" spans="2:171" ht="11.1" customHeight="1" x14ac:dyDescent="0.15">
      <c r="B22" s="92" t="s">
        <v>66</v>
      </c>
      <c r="C22" s="111"/>
      <c r="D22" s="111"/>
      <c r="E22" s="111"/>
      <c r="F22" s="111"/>
      <c r="G22" s="91">
        <f t="shared" si="0"/>
        <v>0</v>
      </c>
      <c r="H22" s="160"/>
      <c r="I22" s="111"/>
      <c r="J22" s="111"/>
      <c r="K22" s="111"/>
      <c r="L22" s="111"/>
      <c r="M22" s="89" t="s">
        <v>47</v>
      </c>
      <c r="N22" s="90"/>
      <c r="O22" s="23"/>
      <c r="P22" s="23"/>
      <c r="Q22" s="125"/>
      <c r="R22" s="89"/>
      <c r="S22" s="90"/>
      <c r="T22" s="120"/>
      <c r="U22" s="143"/>
      <c r="V22" s="70"/>
      <c r="W22" s="79" t="s">
        <v>1412</v>
      </c>
      <c r="X22" s="70" t="s">
        <v>1413</v>
      </c>
      <c r="Y22" s="70"/>
      <c r="Z22" s="79"/>
      <c r="AA22" s="70"/>
      <c r="AB22" s="70"/>
      <c r="AC22" s="70"/>
      <c r="AD22" s="70"/>
      <c r="AE22" s="79" t="s">
        <v>928</v>
      </c>
      <c r="AF22" s="70" t="s">
        <v>1646</v>
      </c>
      <c r="AG22" s="73"/>
      <c r="AH22" s="14"/>
      <c r="AI22" s="15"/>
      <c r="AJ22" s="11"/>
      <c r="AK22" s="11"/>
      <c r="AL22" s="11"/>
      <c r="AM22" s="11"/>
      <c r="AN22" s="11"/>
      <c r="AO22" s="11"/>
      <c r="AP22" s="73"/>
      <c r="AQ22" s="71"/>
      <c r="AR22" s="70"/>
      <c r="AS22" s="70"/>
      <c r="AT22" s="11" t="s">
        <v>1194</v>
      </c>
      <c r="AU22" s="11" t="s">
        <v>1194</v>
      </c>
      <c r="AV22" s="11"/>
      <c r="AY22" s="11"/>
      <c r="AZ22" s="11"/>
      <c r="BA22" s="11"/>
      <c r="BB22" s="11"/>
      <c r="BC22" s="11"/>
      <c r="BD22" s="11"/>
      <c r="BE22" s="11"/>
      <c r="BF22" s="11"/>
      <c r="BG22" s="70"/>
      <c r="BH22" s="70"/>
      <c r="BI22" s="79"/>
      <c r="BJ22" s="70"/>
      <c r="BK22" s="66"/>
      <c r="BL22" s="79" t="s">
        <v>1412</v>
      </c>
      <c r="BM22" s="70" t="s">
        <v>1413</v>
      </c>
      <c r="BN22" s="66"/>
      <c r="BO22" s="79" t="s">
        <v>928</v>
      </c>
      <c r="BP22" s="70" t="s">
        <v>1646</v>
      </c>
      <c r="BQ22" s="70"/>
      <c r="BR22" s="70"/>
      <c r="BS22" s="70"/>
      <c r="BT22" s="70"/>
      <c r="BU22" s="78"/>
      <c r="BV22" s="78"/>
      <c r="BW22" s="65"/>
      <c r="FO22" s="76"/>
    </row>
    <row r="23" spans="2:171" ht="11.1" customHeight="1" x14ac:dyDescent="0.15">
      <c r="B23" s="92" t="s">
        <v>67</v>
      </c>
      <c r="C23" s="111"/>
      <c r="D23" s="111"/>
      <c r="E23" s="111"/>
      <c r="F23" s="111"/>
      <c r="G23" s="91">
        <f t="shared" si="0"/>
        <v>0</v>
      </c>
      <c r="H23" s="160"/>
      <c r="I23" s="111"/>
      <c r="J23" s="111"/>
      <c r="K23" s="111"/>
      <c r="L23" s="111"/>
      <c r="M23" s="89" t="s">
        <v>47</v>
      </c>
      <c r="N23" s="90"/>
      <c r="O23" s="23"/>
      <c r="P23" s="23"/>
      <c r="Q23" s="125"/>
      <c r="R23" s="89"/>
      <c r="S23" s="90"/>
      <c r="T23" s="120"/>
      <c r="U23" s="143"/>
      <c r="V23" s="70"/>
      <c r="W23" s="79" t="s">
        <v>1414</v>
      </c>
      <c r="X23" s="70" t="s">
        <v>1415</v>
      </c>
      <c r="Y23" s="70"/>
      <c r="Z23" s="79"/>
      <c r="AA23" s="70"/>
      <c r="AB23" s="70"/>
      <c r="AC23" s="70"/>
      <c r="AD23" s="70"/>
      <c r="AE23" s="79" t="s">
        <v>939</v>
      </c>
      <c r="AF23" s="70" t="s">
        <v>1647</v>
      </c>
      <c r="AG23" s="73"/>
      <c r="AH23" s="14" t="s">
        <v>1056</v>
      </c>
      <c r="AI23" s="15" t="s">
        <v>1057</v>
      </c>
      <c r="AJ23" s="11"/>
      <c r="AK23" s="11"/>
      <c r="AL23" s="11"/>
      <c r="AM23" s="11"/>
      <c r="AN23" s="11"/>
      <c r="AO23" s="11"/>
      <c r="AP23" s="73"/>
      <c r="AQ23" s="71"/>
      <c r="AR23" s="70"/>
      <c r="AS23" s="70"/>
      <c r="AT23" s="11" t="s">
        <v>1195</v>
      </c>
      <c r="AU23" s="11" t="s">
        <v>1195</v>
      </c>
      <c r="AV23" s="11"/>
      <c r="AY23" s="11"/>
      <c r="AZ23" s="11"/>
      <c r="BA23" s="11"/>
      <c r="BB23" s="11"/>
      <c r="BC23" s="11"/>
      <c r="BD23" s="11"/>
      <c r="BE23" s="11"/>
      <c r="BF23" s="11"/>
      <c r="BG23" s="70"/>
      <c r="BH23" s="70"/>
      <c r="BI23" s="79"/>
      <c r="BJ23" s="70"/>
      <c r="BK23" s="66"/>
      <c r="BL23" s="79" t="s">
        <v>1414</v>
      </c>
      <c r="BM23" s="70" t="s">
        <v>1415</v>
      </c>
      <c r="BN23" s="66"/>
      <c r="BO23" s="79" t="s">
        <v>939</v>
      </c>
      <c r="BP23" s="70" t="s">
        <v>1647</v>
      </c>
      <c r="BQ23" s="70"/>
      <c r="BR23" s="70"/>
      <c r="BS23" s="70"/>
      <c r="BT23" s="70"/>
      <c r="BU23" s="78"/>
      <c r="BV23" s="78"/>
      <c r="BW23" s="65"/>
    </row>
    <row r="24" spans="2:171" ht="11.1" customHeight="1" x14ac:dyDescent="0.15">
      <c r="B24" s="92" t="s">
        <v>68</v>
      </c>
      <c r="C24" s="111"/>
      <c r="D24" s="111"/>
      <c r="E24" s="111"/>
      <c r="F24" s="111"/>
      <c r="G24" s="91">
        <f t="shared" si="0"/>
        <v>0</v>
      </c>
      <c r="H24" s="160"/>
      <c r="I24" s="111"/>
      <c r="J24" s="111"/>
      <c r="K24" s="111"/>
      <c r="L24" s="111"/>
      <c r="M24" s="89" t="s">
        <v>47</v>
      </c>
      <c r="N24" s="90"/>
      <c r="O24" s="23"/>
      <c r="P24" s="23"/>
      <c r="Q24" s="125"/>
      <c r="R24" s="89"/>
      <c r="S24" s="90"/>
      <c r="T24" s="120"/>
      <c r="U24" s="143"/>
      <c r="V24" s="70"/>
      <c r="W24" s="79" t="s">
        <v>1416</v>
      </c>
      <c r="X24" s="70" t="s">
        <v>1417</v>
      </c>
      <c r="Y24" s="70"/>
      <c r="Z24" s="79"/>
      <c r="AA24" s="70"/>
      <c r="AB24" s="70"/>
      <c r="AC24" s="70"/>
      <c r="AD24" s="70"/>
      <c r="AE24" s="79" t="s">
        <v>1109</v>
      </c>
      <c r="AF24" s="70" t="s">
        <v>1648</v>
      </c>
      <c r="AG24" s="73"/>
      <c r="AH24" s="14" t="s">
        <v>264</v>
      </c>
      <c r="AI24" s="15" t="s">
        <v>265</v>
      </c>
      <c r="AJ24" s="11"/>
      <c r="AK24" s="11"/>
      <c r="AL24" s="11"/>
      <c r="AM24" s="11"/>
      <c r="AN24" s="11"/>
      <c r="AO24" s="11"/>
      <c r="AP24" s="73"/>
      <c r="AQ24" s="71"/>
      <c r="AR24" s="70"/>
      <c r="AS24" s="70"/>
      <c r="AT24" s="11" t="s">
        <v>1196</v>
      </c>
      <c r="AU24" s="11" t="s">
        <v>1196</v>
      </c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70"/>
      <c r="BH24" s="70"/>
      <c r="BI24" s="79"/>
      <c r="BJ24" s="70"/>
      <c r="BK24" s="66"/>
      <c r="BL24" s="79" t="s">
        <v>1416</v>
      </c>
      <c r="BM24" s="70" t="s">
        <v>1417</v>
      </c>
      <c r="BN24" s="66"/>
      <c r="BO24" s="79" t="s">
        <v>1109</v>
      </c>
      <c r="BP24" s="70" t="s">
        <v>1648</v>
      </c>
      <c r="BQ24" s="70"/>
      <c r="BR24" s="70"/>
      <c r="BS24" s="70"/>
      <c r="BT24" s="70"/>
      <c r="BU24" s="78"/>
      <c r="BV24" s="78"/>
      <c r="BW24" s="65"/>
    </row>
    <row r="25" spans="2:171" ht="11.1" customHeight="1" x14ac:dyDescent="0.15">
      <c r="B25" s="92" t="s">
        <v>69</v>
      </c>
      <c r="C25" s="111"/>
      <c r="D25" s="111"/>
      <c r="E25" s="111"/>
      <c r="F25" s="111"/>
      <c r="G25" s="91">
        <f t="shared" si="0"/>
        <v>0</v>
      </c>
      <c r="H25" s="160"/>
      <c r="I25" s="111"/>
      <c r="J25" s="111"/>
      <c r="K25" s="111"/>
      <c r="L25" s="111"/>
      <c r="M25" s="89" t="s">
        <v>47</v>
      </c>
      <c r="N25" s="90"/>
      <c r="O25" s="23"/>
      <c r="P25" s="23"/>
      <c r="Q25" s="125"/>
      <c r="R25" s="89"/>
      <c r="S25" s="90"/>
      <c r="T25" s="120"/>
      <c r="U25" s="143"/>
      <c r="V25" s="70"/>
      <c r="W25" s="79" t="s">
        <v>1418</v>
      </c>
      <c r="X25" s="70" t="s">
        <v>1419</v>
      </c>
      <c r="Y25" s="70"/>
      <c r="Z25" s="79"/>
      <c r="AA25" s="70"/>
      <c r="AB25" s="70"/>
      <c r="AC25" s="70"/>
      <c r="AD25" s="70"/>
      <c r="AE25" s="79" t="s">
        <v>1108</v>
      </c>
      <c r="AF25" s="70" t="s">
        <v>1649</v>
      </c>
      <c r="AG25" s="73"/>
      <c r="AH25" s="14" t="s">
        <v>266</v>
      </c>
      <c r="AI25" s="15" t="s">
        <v>267</v>
      </c>
      <c r="AJ25" s="11"/>
      <c r="AK25" s="11"/>
      <c r="AL25" s="11"/>
      <c r="AM25" s="11"/>
      <c r="AN25" s="11"/>
      <c r="AO25" s="11"/>
      <c r="AP25" s="73"/>
      <c r="AQ25" s="71"/>
      <c r="AR25" s="70"/>
      <c r="AS25" s="70"/>
      <c r="AT25" s="11" t="s">
        <v>1197</v>
      </c>
      <c r="AU25" s="11" t="s">
        <v>1197</v>
      </c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70"/>
      <c r="BH25" s="70"/>
      <c r="BI25" s="79"/>
      <c r="BJ25" s="70"/>
      <c r="BK25" s="66"/>
      <c r="BL25" s="79" t="s">
        <v>1418</v>
      </c>
      <c r="BM25" s="70" t="s">
        <v>1419</v>
      </c>
      <c r="BN25" s="66"/>
      <c r="BO25" s="79" t="s">
        <v>1108</v>
      </c>
      <c r="BP25" s="70" t="s">
        <v>1649</v>
      </c>
      <c r="BQ25" s="70"/>
      <c r="BR25" s="70"/>
      <c r="BS25" s="70"/>
      <c r="BT25" s="70"/>
      <c r="BU25" s="78"/>
      <c r="BV25" s="78"/>
      <c r="BW25" s="65"/>
      <c r="FO25" s="76"/>
    </row>
    <row r="26" spans="2:171" ht="11.1" customHeight="1" x14ac:dyDescent="0.15">
      <c r="B26" s="92" t="s">
        <v>70</v>
      </c>
      <c r="C26" s="111"/>
      <c r="D26" s="111"/>
      <c r="E26" s="111"/>
      <c r="F26" s="111"/>
      <c r="G26" s="91">
        <f t="shared" si="0"/>
        <v>0</v>
      </c>
      <c r="H26" s="160"/>
      <c r="I26" s="111"/>
      <c r="J26" s="111"/>
      <c r="K26" s="111"/>
      <c r="L26" s="111"/>
      <c r="M26" s="89" t="s">
        <v>47</v>
      </c>
      <c r="N26" s="90"/>
      <c r="O26" s="23"/>
      <c r="P26" s="23"/>
      <c r="Q26" s="125"/>
      <c r="R26" s="89"/>
      <c r="S26" s="90"/>
      <c r="T26" s="120"/>
      <c r="U26" s="143"/>
      <c r="V26" s="70"/>
      <c r="W26" s="79" t="s">
        <v>1420</v>
      </c>
      <c r="X26" s="70" t="s">
        <v>1421</v>
      </c>
      <c r="Y26" s="70"/>
      <c r="Z26" s="79"/>
      <c r="AA26" s="70"/>
      <c r="AB26" s="70"/>
      <c r="AC26" s="70"/>
      <c r="AD26" s="70"/>
      <c r="AE26" s="79" t="s">
        <v>936</v>
      </c>
      <c r="AF26" s="70" t="s">
        <v>1650</v>
      </c>
      <c r="AG26" s="73"/>
      <c r="AH26" s="14" t="s">
        <v>268</v>
      </c>
      <c r="AI26" s="15" t="s">
        <v>269</v>
      </c>
      <c r="AJ26" s="11"/>
      <c r="AK26" s="11"/>
      <c r="AL26" s="11"/>
      <c r="AM26" s="11"/>
      <c r="AN26" s="11"/>
      <c r="AO26" s="11"/>
      <c r="AP26" s="73"/>
      <c r="AQ26" s="71"/>
      <c r="AR26" s="70"/>
      <c r="AS26" s="70"/>
      <c r="AT26" s="11" t="s">
        <v>1198</v>
      </c>
      <c r="AU26" s="11" t="s">
        <v>1198</v>
      </c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70"/>
      <c r="BH26" s="70"/>
      <c r="BI26" s="79"/>
      <c r="BJ26" s="70"/>
      <c r="BK26" s="66"/>
      <c r="BL26" s="79" t="s">
        <v>1420</v>
      </c>
      <c r="BM26" s="70" t="s">
        <v>1421</v>
      </c>
      <c r="BN26" s="66"/>
      <c r="BO26" s="79" t="s">
        <v>936</v>
      </c>
      <c r="BP26" s="70" t="s">
        <v>1650</v>
      </c>
      <c r="BQ26" s="70"/>
      <c r="BR26" s="70"/>
      <c r="BS26" s="70"/>
      <c r="BT26" s="70"/>
      <c r="BU26" s="78"/>
      <c r="BV26" s="78"/>
      <c r="BW26" s="65"/>
    </row>
    <row r="27" spans="2:171" ht="11.1" customHeight="1" x14ac:dyDescent="0.15">
      <c r="B27" s="92" t="s">
        <v>71</v>
      </c>
      <c r="C27" s="111"/>
      <c r="D27" s="111"/>
      <c r="E27" s="111"/>
      <c r="F27" s="111"/>
      <c r="G27" s="91">
        <f t="shared" si="0"/>
        <v>0</v>
      </c>
      <c r="H27" s="160"/>
      <c r="I27" s="111"/>
      <c r="J27" s="111"/>
      <c r="K27" s="111"/>
      <c r="L27" s="111"/>
      <c r="M27" s="89" t="s">
        <v>47</v>
      </c>
      <c r="N27" s="90"/>
      <c r="O27" s="23"/>
      <c r="P27" s="23"/>
      <c r="Q27" s="125"/>
      <c r="R27" s="89"/>
      <c r="S27" s="90"/>
      <c r="T27" s="120"/>
      <c r="U27" s="143"/>
      <c r="V27" s="70"/>
      <c r="W27" s="79" t="s">
        <v>963</v>
      </c>
      <c r="X27" s="70" t="s">
        <v>1422</v>
      </c>
      <c r="Y27" s="70"/>
      <c r="Z27" s="79"/>
      <c r="AA27" s="70"/>
      <c r="AB27" s="70"/>
      <c r="AC27" s="70"/>
      <c r="AD27" s="70"/>
      <c r="AE27" s="79" t="s">
        <v>926</v>
      </c>
      <c r="AF27" s="70" t="s">
        <v>1651</v>
      </c>
      <c r="AG27" s="73"/>
      <c r="AH27" s="14" t="s">
        <v>270</v>
      </c>
      <c r="AI27" s="15" t="s">
        <v>1058</v>
      </c>
      <c r="AJ27" s="11"/>
      <c r="AK27" s="11"/>
      <c r="AL27" s="11"/>
      <c r="AM27" s="11"/>
      <c r="AN27" s="11"/>
      <c r="AO27" s="11"/>
      <c r="AP27" s="73"/>
      <c r="AQ27" s="71"/>
      <c r="AR27" s="70"/>
      <c r="AS27" s="70"/>
      <c r="AT27" s="17"/>
      <c r="AU27" s="17"/>
      <c r="AV27" s="17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70"/>
      <c r="BH27" s="70"/>
      <c r="BI27" s="79"/>
      <c r="BJ27" s="70"/>
      <c r="BK27" s="66"/>
      <c r="BL27" s="79" t="s">
        <v>963</v>
      </c>
      <c r="BM27" s="70" t="s">
        <v>1422</v>
      </c>
      <c r="BN27" s="66"/>
      <c r="BO27" s="79" t="s">
        <v>926</v>
      </c>
      <c r="BP27" s="70" t="s">
        <v>1651</v>
      </c>
      <c r="BQ27" s="70"/>
      <c r="BR27" s="70"/>
      <c r="BS27" s="70"/>
      <c r="BT27" s="70"/>
      <c r="BU27" s="78"/>
      <c r="BV27" s="78"/>
      <c r="BW27" s="65"/>
    </row>
    <row r="28" spans="2:171" ht="11.1" customHeight="1" x14ac:dyDescent="0.15">
      <c r="B28" s="92" t="s">
        <v>72</v>
      </c>
      <c r="C28" s="111"/>
      <c r="D28" s="111"/>
      <c r="E28" s="111"/>
      <c r="F28" s="111"/>
      <c r="G28" s="91">
        <f t="shared" si="0"/>
        <v>0</v>
      </c>
      <c r="H28" s="160"/>
      <c r="I28" s="111"/>
      <c r="J28" s="111"/>
      <c r="K28" s="111"/>
      <c r="L28" s="111"/>
      <c r="M28" s="89" t="s">
        <v>47</v>
      </c>
      <c r="N28" s="90"/>
      <c r="O28" s="23"/>
      <c r="P28" s="23"/>
      <c r="Q28" s="125"/>
      <c r="R28" s="89"/>
      <c r="S28" s="90"/>
      <c r="T28" s="120"/>
      <c r="U28" s="143"/>
      <c r="V28" s="70"/>
      <c r="W28" s="70" t="s">
        <v>1423</v>
      </c>
      <c r="X28" s="70" t="s">
        <v>1424</v>
      </c>
      <c r="Y28" s="70"/>
      <c r="Z28" s="79"/>
      <c r="AA28" s="70"/>
      <c r="AB28" s="70"/>
      <c r="AC28" s="70"/>
      <c r="AD28" s="70"/>
      <c r="AE28" s="79" t="s">
        <v>1652</v>
      </c>
      <c r="AF28" s="70" t="s">
        <v>1653</v>
      </c>
      <c r="AG28" s="73"/>
      <c r="AH28" s="14" t="s">
        <v>272</v>
      </c>
      <c r="AI28" s="15" t="s">
        <v>273</v>
      </c>
      <c r="AJ28" s="11"/>
      <c r="AK28" s="11"/>
      <c r="AL28" s="11"/>
      <c r="AM28" s="11"/>
      <c r="AN28" s="11"/>
      <c r="AO28" s="11"/>
      <c r="AP28" s="73"/>
      <c r="AQ28" s="71"/>
      <c r="AR28" s="70"/>
      <c r="AS28" s="70"/>
      <c r="AT28" s="17"/>
      <c r="AU28" s="17"/>
      <c r="AV28" s="17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70"/>
      <c r="BH28" s="70"/>
      <c r="BI28" s="79"/>
      <c r="BJ28" s="70"/>
      <c r="BK28" s="66"/>
      <c r="BL28" s="70" t="s">
        <v>1423</v>
      </c>
      <c r="BM28" s="70" t="s">
        <v>1424</v>
      </c>
      <c r="BN28" s="66"/>
      <c r="BO28" s="79" t="s">
        <v>1652</v>
      </c>
      <c r="BP28" s="70" t="s">
        <v>1653</v>
      </c>
      <c r="BQ28" s="70"/>
      <c r="BR28" s="70"/>
      <c r="BS28" s="70"/>
      <c r="BT28" s="70"/>
      <c r="BU28" s="78"/>
      <c r="BV28" s="78"/>
      <c r="BW28" s="65"/>
      <c r="FO28" s="76"/>
    </row>
    <row r="29" spans="2:171" ht="11.1" customHeight="1" x14ac:dyDescent="0.15">
      <c r="B29" s="92" t="s">
        <v>73</v>
      </c>
      <c r="C29" s="111"/>
      <c r="D29" s="111"/>
      <c r="E29" s="111"/>
      <c r="F29" s="111"/>
      <c r="G29" s="91">
        <f t="shared" si="0"/>
        <v>0</v>
      </c>
      <c r="H29" s="160"/>
      <c r="I29" s="111"/>
      <c r="J29" s="111"/>
      <c r="K29" s="111"/>
      <c r="L29" s="111"/>
      <c r="M29" s="89" t="s">
        <v>47</v>
      </c>
      <c r="N29" s="90"/>
      <c r="O29" s="23"/>
      <c r="P29" s="23"/>
      <c r="Q29" s="125"/>
      <c r="R29" s="89"/>
      <c r="S29" s="90"/>
      <c r="T29" s="120"/>
      <c r="U29" s="143"/>
      <c r="V29" s="70"/>
      <c r="W29" s="79" t="s">
        <v>1425</v>
      </c>
      <c r="X29" s="70" t="s">
        <v>1426</v>
      </c>
      <c r="Y29" s="70"/>
      <c r="Z29" s="79"/>
      <c r="AA29" s="70"/>
      <c r="AB29" s="70"/>
      <c r="AC29" s="70"/>
      <c r="AD29" s="70"/>
      <c r="AE29" s="79" t="s">
        <v>934</v>
      </c>
      <c r="AF29" s="70" t="s">
        <v>1654</v>
      </c>
      <c r="AG29" s="73"/>
      <c r="AH29" s="14" t="s">
        <v>274</v>
      </c>
      <c r="AI29" s="15" t="s">
        <v>1059</v>
      </c>
      <c r="AJ29" s="11"/>
      <c r="AK29" s="11"/>
      <c r="AL29" s="11"/>
      <c r="AM29" s="11"/>
      <c r="AN29" s="11"/>
      <c r="AO29" s="11"/>
      <c r="AP29" s="73"/>
      <c r="AQ29" s="71"/>
      <c r="AR29" s="70"/>
      <c r="AS29" s="70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70"/>
      <c r="BH29" s="70"/>
      <c r="BI29" s="79"/>
      <c r="BJ29" s="70"/>
      <c r="BK29" s="66"/>
      <c r="BL29" s="79" t="s">
        <v>1425</v>
      </c>
      <c r="BM29" s="70" t="s">
        <v>1426</v>
      </c>
      <c r="BN29" s="66"/>
      <c r="BO29" s="79" t="s">
        <v>934</v>
      </c>
      <c r="BP29" s="70" t="s">
        <v>1654</v>
      </c>
      <c r="BQ29" s="70"/>
      <c r="BR29" s="70"/>
      <c r="BS29" s="70"/>
      <c r="BT29" s="70"/>
      <c r="BU29" s="78"/>
      <c r="BV29" s="78"/>
      <c r="BW29" s="65"/>
    </row>
    <row r="30" spans="2:171" ht="11.1" customHeight="1" x14ac:dyDescent="0.15">
      <c r="B30" s="92" t="s">
        <v>74</v>
      </c>
      <c r="C30" s="111"/>
      <c r="D30" s="111"/>
      <c r="E30" s="111"/>
      <c r="F30" s="111"/>
      <c r="G30" s="91">
        <f t="shared" si="0"/>
        <v>0</v>
      </c>
      <c r="H30" s="160"/>
      <c r="I30" s="111"/>
      <c r="J30" s="111"/>
      <c r="K30" s="111"/>
      <c r="L30" s="111"/>
      <c r="M30" s="89" t="s">
        <v>47</v>
      </c>
      <c r="N30" s="90"/>
      <c r="O30" s="23"/>
      <c r="P30" s="23"/>
      <c r="Q30" s="125"/>
      <c r="R30" s="89"/>
      <c r="S30" s="90"/>
      <c r="T30" s="120"/>
      <c r="U30" s="143"/>
      <c r="V30" s="70"/>
      <c r="W30" s="70" t="s">
        <v>1427</v>
      </c>
      <c r="X30" s="70" t="s">
        <v>1428</v>
      </c>
      <c r="Y30" s="70"/>
      <c r="Z30" s="110"/>
      <c r="AA30" s="70"/>
      <c r="AB30" s="70"/>
      <c r="AC30" s="70"/>
      <c r="AD30" s="70"/>
      <c r="AE30" s="79" t="s">
        <v>1655</v>
      </c>
      <c r="AF30" s="70" t="s">
        <v>1656</v>
      </c>
      <c r="AG30" s="73"/>
      <c r="AH30" s="14"/>
      <c r="AI30" s="15"/>
      <c r="AJ30" s="11"/>
      <c r="AK30" s="11"/>
      <c r="AL30" s="11"/>
      <c r="AM30" s="11"/>
      <c r="AN30" s="11"/>
      <c r="AO30" s="11"/>
      <c r="AP30" s="73"/>
      <c r="AQ30" s="71"/>
      <c r="AR30" s="70"/>
      <c r="AS30" s="70"/>
      <c r="AT30" s="66"/>
      <c r="AU30" s="66"/>
      <c r="AV30" s="66"/>
      <c r="AW30" s="66"/>
      <c r="AX30" s="66"/>
      <c r="AY30" s="66"/>
      <c r="AZ30" s="70"/>
      <c r="BA30" s="79"/>
      <c r="BB30" s="79"/>
      <c r="BC30" s="79"/>
      <c r="BD30" s="79"/>
      <c r="BE30" s="79"/>
      <c r="BF30" s="79"/>
      <c r="BG30" s="70"/>
      <c r="BH30" s="70"/>
      <c r="BI30" s="79"/>
      <c r="BJ30" s="70"/>
      <c r="BK30" s="66"/>
      <c r="BL30" s="70" t="s">
        <v>1427</v>
      </c>
      <c r="BM30" s="70" t="s">
        <v>1428</v>
      </c>
      <c r="BN30" s="66"/>
      <c r="BO30" s="79" t="s">
        <v>1655</v>
      </c>
      <c r="BP30" s="70" t="s">
        <v>1656</v>
      </c>
      <c r="BQ30" s="70"/>
      <c r="BR30" s="70"/>
      <c r="BS30" s="70"/>
      <c r="BT30" s="70"/>
      <c r="BU30" s="78"/>
      <c r="BV30" s="78"/>
      <c r="BW30" s="65"/>
    </row>
    <row r="31" spans="2:171" ht="11.1" customHeight="1" x14ac:dyDescent="0.15">
      <c r="B31" s="92" t="s">
        <v>75</v>
      </c>
      <c r="C31" s="111"/>
      <c r="D31" s="111"/>
      <c r="E31" s="111"/>
      <c r="F31" s="111"/>
      <c r="G31" s="91">
        <f t="shared" si="0"/>
        <v>0</v>
      </c>
      <c r="H31" s="160"/>
      <c r="I31" s="111"/>
      <c r="J31" s="111"/>
      <c r="K31" s="111"/>
      <c r="L31" s="111"/>
      <c r="M31" s="89" t="s">
        <v>47</v>
      </c>
      <c r="N31" s="90"/>
      <c r="O31" s="23"/>
      <c r="P31" s="23"/>
      <c r="Q31" s="125"/>
      <c r="R31" s="89"/>
      <c r="S31" s="90"/>
      <c r="T31" s="120"/>
      <c r="U31" s="143"/>
      <c r="V31" s="70"/>
      <c r="W31" s="79" t="s">
        <v>985</v>
      </c>
      <c r="X31" s="70" t="s">
        <v>1429</v>
      </c>
      <c r="Y31" s="70"/>
      <c r="Z31" s="110"/>
      <c r="AA31" s="70"/>
      <c r="AB31" s="70"/>
      <c r="AC31" s="70"/>
      <c r="AD31" s="70"/>
      <c r="AE31" s="79" t="s">
        <v>1657</v>
      </c>
      <c r="AF31" s="70" t="s">
        <v>1658</v>
      </c>
      <c r="AG31" s="73"/>
      <c r="AH31" s="14" t="s">
        <v>282</v>
      </c>
      <c r="AI31" s="15" t="s">
        <v>283</v>
      </c>
      <c r="AJ31" s="11"/>
      <c r="AK31" s="11"/>
      <c r="AL31" s="11"/>
      <c r="AM31" s="11"/>
      <c r="AN31" s="11"/>
      <c r="AO31" s="11"/>
      <c r="AP31" s="73"/>
      <c r="AQ31" s="71"/>
      <c r="AR31" s="70"/>
      <c r="AS31" s="70"/>
      <c r="AT31" s="66"/>
      <c r="AU31" s="66"/>
      <c r="AV31" s="66"/>
      <c r="AW31" s="66"/>
      <c r="AX31" s="66"/>
      <c r="AY31" s="66"/>
      <c r="AZ31" s="70"/>
      <c r="BA31" s="79"/>
      <c r="BB31" s="79"/>
      <c r="BC31" s="79"/>
      <c r="BD31" s="79"/>
      <c r="BE31" s="79"/>
      <c r="BF31" s="79"/>
      <c r="BG31" s="70"/>
      <c r="BH31" s="70"/>
      <c r="BI31" s="79"/>
      <c r="BJ31" s="70"/>
      <c r="BK31" s="66"/>
      <c r="BL31" s="79" t="s">
        <v>985</v>
      </c>
      <c r="BM31" s="70" t="s">
        <v>1429</v>
      </c>
      <c r="BN31" s="66"/>
      <c r="BO31" s="79" t="s">
        <v>1657</v>
      </c>
      <c r="BP31" s="70" t="s">
        <v>1658</v>
      </c>
      <c r="BQ31" s="70"/>
      <c r="BR31" s="70"/>
      <c r="BS31" s="70"/>
      <c r="BT31" s="70"/>
      <c r="BU31" s="78"/>
      <c r="BV31" s="78"/>
      <c r="BW31" s="65"/>
      <c r="FO31" s="76"/>
    </row>
    <row r="32" spans="2:171" ht="11.1" customHeight="1" x14ac:dyDescent="0.15">
      <c r="B32" s="92" t="s">
        <v>76</v>
      </c>
      <c r="C32" s="111"/>
      <c r="D32" s="111"/>
      <c r="E32" s="111"/>
      <c r="F32" s="111"/>
      <c r="G32" s="91">
        <f t="shared" si="0"/>
        <v>0</v>
      </c>
      <c r="H32" s="160"/>
      <c r="I32" s="111"/>
      <c r="J32" s="111"/>
      <c r="K32" s="111"/>
      <c r="L32" s="111"/>
      <c r="M32" s="89" t="s">
        <v>47</v>
      </c>
      <c r="N32" s="90"/>
      <c r="O32" s="23"/>
      <c r="P32" s="23"/>
      <c r="Q32" s="125"/>
      <c r="R32" s="89"/>
      <c r="S32" s="90"/>
      <c r="T32" s="120"/>
      <c r="U32" s="143"/>
      <c r="V32" s="70"/>
      <c r="W32" s="79" t="s">
        <v>1430</v>
      </c>
      <c r="X32" s="70" t="s">
        <v>1431</v>
      </c>
      <c r="Y32" s="70"/>
      <c r="Z32" s="79"/>
      <c r="AA32" s="70"/>
      <c r="AB32" s="70"/>
      <c r="AC32" s="70"/>
      <c r="AD32" s="70"/>
      <c r="AE32" s="110" t="s">
        <v>938</v>
      </c>
      <c r="AF32" s="70" t="s">
        <v>1659</v>
      </c>
      <c r="AG32" s="73"/>
      <c r="AH32" s="14" t="s">
        <v>1060</v>
      </c>
      <c r="AI32" s="15" t="s">
        <v>1061</v>
      </c>
      <c r="AJ32" s="11"/>
      <c r="AK32" s="11"/>
      <c r="AL32" s="11"/>
      <c r="AM32" s="11"/>
      <c r="AN32" s="11"/>
      <c r="AO32" s="11"/>
      <c r="AP32" s="73"/>
      <c r="AQ32" s="71"/>
      <c r="AR32" s="70"/>
      <c r="AS32" s="70"/>
      <c r="AT32" s="66"/>
      <c r="AU32" s="66"/>
      <c r="AV32" s="66"/>
      <c r="AW32" s="66"/>
      <c r="AX32" s="66"/>
      <c r="AY32" s="66"/>
      <c r="AZ32" s="70"/>
      <c r="BA32" s="79"/>
      <c r="BB32" s="79"/>
      <c r="BC32" s="79"/>
      <c r="BD32" s="79"/>
      <c r="BE32" s="79"/>
      <c r="BF32" s="79"/>
      <c r="BG32" s="70"/>
      <c r="BH32" s="70"/>
      <c r="BI32" s="79"/>
      <c r="BJ32" s="70"/>
      <c r="BK32" s="66"/>
      <c r="BL32" s="79" t="s">
        <v>1430</v>
      </c>
      <c r="BM32" s="70" t="s">
        <v>1431</v>
      </c>
      <c r="BN32" s="66"/>
      <c r="BO32" s="110" t="s">
        <v>938</v>
      </c>
      <c r="BP32" s="70" t="s">
        <v>1659</v>
      </c>
      <c r="BQ32" s="70"/>
      <c r="BR32" s="70"/>
      <c r="BS32" s="70"/>
      <c r="BT32" s="70"/>
      <c r="BU32" s="78"/>
      <c r="BV32" s="78"/>
      <c r="BW32" s="65"/>
    </row>
    <row r="33" spans="2:171" ht="11.1" customHeight="1" x14ac:dyDescent="0.15">
      <c r="B33" s="92" t="s">
        <v>77</v>
      </c>
      <c r="C33" s="111"/>
      <c r="D33" s="111"/>
      <c r="E33" s="111"/>
      <c r="F33" s="111"/>
      <c r="G33" s="91">
        <f t="shared" si="0"/>
        <v>0</v>
      </c>
      <c r="H33" s="160"/>
      <c r="I33" s="111"/>
      <c r="J33" s="111"/>
      <c r="K33" s="111"/>
      <c r="L33" s="111"/>
      <c r="M33" s="89" t="s">
        <v>47</v>
      </c>
      <c r="N33" s="90"/>
      <c r="O33" s="23"/>
      <c r="P33" s="23"/>
      <c r="Q33" s="125"/>
      <c r="R33" s="89"/>
      <c r="S33" s="90"/>
      <c r="T33" s="120"/>
      <c r="U33" s="143"/>
      <c r="V33" s="70"/>
      <c r="W33" s="79" t="s">
        <v>978</v>
      </c>
      <c r="X33" s="70" t="s">
        <v>1432</v>
      </c>
      <c r="Y33" s="70"/>
      <c r="Z33" s="79"/>
      <c r="AA33" s="70"/>
      <c r="AB33" s="70"/>
      <c r="AC33" s="70"/>
      <c r="AD33" s="70"/>
      <c r="AE33" s="79" t="s">
        <v>942</v>
      </c>
      <c r="AF33" s="70" t="s">
        <v>1660</v>
      </c>
      <c r="AG33" s="73"/>
      <c r="AH33" s="14"/>
      <c r="AI33" s="15"/>
      <c r="AJ33" s="11"/>
      <c r="AK33" s="11"/>
      <c r="AL33" s="11"/>
      <c r="AM33" s="11"/>
      <c r="AN33" s="11"/>
      <c r="AO33" s="11"/>
      <c r="AP33" s="73"/>
      <c r="AQ33" s="71"/>
      <c r="AR33" s="70"/>
      <c r="AS33" s="70"/>
      <c r="AT33" s="66"/>
      <c r="AU33" s="66"/>
      <c r="AV33" s="66"/>
      <c r="AW33" s="66"/>
      <c r="AX33" s="66"/>
      <c r="AY33" s="66"/>
      <c r="AZ33" s="70"/>
      <c r="BA33" s="79"/>
      <c r="BB33" s="79"/>
      <c r="BC33" s="79"/>
      <c r="BD33" s="79"/>
      <c r="BE33" s="79"/>
      <c r="BF33" s="79"/>
      <c r="BG33" s="70"/>
      <c r="BH33" s="70"/>
      <c r="BI33" s="79"/>
      <c r="BJ33" s="70"/>
      <c r="BK33" s="66"/>
      <c r="BL33" s="79" t="s">
        <v>978</v>
      </c>
      <c r="BM33" s="70" t="s">
        <v>1432</v>
      </c>
      <c r="BN33" s="66"/>
      <c r="BO33" s="79" t="s">
        <v>942</v>
      </c>
      <c r="BP33" s="70" t="s">
        <v>1660</v>
      </c>
      <c r="BQ33" s="70"/>
      <c r="BR33" s="70"/>
      <c r="BS33" s="70"/>
      <c r="BT33" s="70"/>
      <c r="BU33" s="78"/>
      <c r="BV33" s="78"/>
      <c r="BW33" s="65"/>
    </row>
    <row r="34" spans="2:171" ht="11.1" customHeight="1" x14ac:dyDescent="0.15">
      <c r="B34" s="92" t="s">
        <v>78</v>
      </c>
      <c r="C34" s="111"/>
      <c r="D34" s="111"/>
      <c r="E34" s="111"/>
      <c r="F34" s="111"/>
      <c r="G34" s="91">
        <f t="shared" si="0"/>
        <v>0</v>
      </c>
      <c r="H34" s="160"/>
      <c r="I34" s="111"/>
      <c r="J34" s="111"/>
      <c r="K34" s="111"/>
      <c r="L34" s="111"/>
      <c r="M34" s="89" t="s">
        <v>47</v>
      </c>
      <c r="N34" s="90"/>
      <c r="O34" s="23"/>
      <c r="P34" s="23"/>
      <c r="Q34" s="125"/>
      <c r="R34" s="89"/>
      <c r="S34" s="90"/>
      <c r="T34" s="120"/>
      <c r="U34" s="143"/>
      <c r="V34" s="70"/>
      <c r="W34" s="79" t="s">
        <v>1071</v>
      </c>
      <c r="X34" s="70" t="s">
        <v>1433</v>
      </c>
      <c r="Y34" s="70"/>
      <c r="Z34" s="79"/>
      <c r="AA34" s="70"/>
      <c r="AB34" s="70"/>
      <c r="AC34" s="70"/>
      <c r="AD34" s="70"/>
      <c r="AE34" s="110" t="s">
        <v>943</v>
      </c>
      <c r="AF34" s="70" t="s">
        <v>1661</v>
      </c>
      <c r="AG34" s="73"/>
      <c r="AH34" s="14" t="s">
        <v>284</v>
      </c>
      <c r="AI34" s="15" t="s">
        <v>285</v>
      </c>
      <c r="AJ34" s="11"/>
      <c r="AK34" s="11"/>
      <c r="AL34" s="11"/>
      <c r="AM34" s="11"/>
      <c r="AN34" s="11"/>
      <c r="AO34" s="11"/>
      <c r="AP34" s="73"/>
      <c r="AQ34" s="71"/>
      <c r="AR34" s="70"/>
      <c r="AS34" s="70"/>
      <c r="AT34" s="66"/>
      <c r="AU34" s="66"/>
      <c r="AV34" s="66"/>
      <c r="AW34" s="66"/>
      <c r="AX34" s="66"/>
      <c r="AY34" s="66"/>
      <c r="AZ34" s="70"/>
      <c r="BA34" s="79"/>
      <c r="BB34" s="79"/>
      <c r="BC34" s="79"/>
      <c r="BD34" s="79"/>
      <c r="BE34" s="79"/>
      <c r="BF34" s="79"/>
      <c r="BG34" s="70"/>
      <c r="BH34" s="70"/>
      <c r="BI34" s="79"/>
      <c r="BJ34" s="70"/>
      <c r="BK34" s="66"/>
      <c r="BL34" s="79" t="s">
        <v>1071</v>
      </c>
      <c r="BM34" s="70" t="s">
        <v>1433</v>
      </c>
      <c r="BN34" s="66"/>
      <c r="BO34" s="110" t="s">
        <v>943</v>
      </c>
      <c r="BP34" s="70" t="s">
        <v>1661</v>
      </c>
      <c r="BQ34" s="70"/>
      <c r="BR34" s="70"/>
      <c r="BS34" s="70"/>
      <c r="BT34" s="70"/>
      <c r="BU34" s="78"/>
      <c r="BV34" s="78"/>
      <c r="BW34" s="65"/>
      <c r="FO34" s="76"/>
    </row>
    <row r="35" spans="2:171" ht="11.1" customHeight="1" x14ac:dyDescent="0.15">
      <c r="B35" s="92" t="s">
        <v>79</v>
      </c>
      <c r="C35" s="111"/>
      <c r="D35" s="111"/>
      <c r="E35" s="111"/>
      <c r="F35" s="111"/>
      <c r="G35" s="91">
        <f t="shared" si="0"/>
        <v>0</v>
      </c>
      <c r="H35" s="160"/>
      <c r="I35" s="111"/>
      <c r="J35" s="111"/>
      <c r="K35" s="111"/>
      <c r="L35" s="111"/>
      <c r="M35" s="89" t="s">
        <v>47</v>
      </c>
      <c r="N35" s="90"/>
      <c r="O35" s="23"/>
      <c r="P35" s="23"/>
      <c r="Q35" s="125"/>
      <c r="R35" s="89"/>
      <c r="S35" s="90"/>
      <c r="T35" s="120"/>
      <c r="U35" s="143"/>
      <c r="V35" s="70"/>
      <c r="W35" s="79" t="s">
        <v>962</v>
      </c>
      <c r="X35" s="70" t="s">
        <v>1434</v>
      </c>
      <c r="Y35" s="70"/>
      <c r="Z35" s="79"/>
      <c r="AA35" s="70"/>
      <c r="AB35" s="70"/>
      <c r="AC35" s="70"/>
      <c r="AD35" s="70"/>
      <c r="AE35" s="110" t="s">
        <v>982</v>
      </c>
      <c r="AF35" s="70" t="s">
        <v>1662</v>
      </c>
      <c r="AG35" s="73"/>
      <c r="AH35" s="14" t="s">
        <v>286</v>
      </c>
      <c r="AI35" s="15" t="s">
        <v>287</v>
      </c>
      <c r="AJ35" s="11"/>
      <c r="AK35" s="11"/>
      <c r="AL35" s="11"/>
      <c r="AM35" s="11"/>
      <c r="AN35" s="11"/>
      <c r="AO35" s="11"/>
      <c r="AP35" s="73"/>
      <c r="AQ35" s="71"/>
      <c r="AR35" s="70"/>
      <c r="AS35" s="70"/>
      <c r="AT35" s="66"/>
      <c r="AU35" s="66"/>
      <c r="AV35" s="66"/>
      <c r="AW35" s="66"/>
      <c r="AX35" s="66"/>
      <c r="AY35" s="66"/>
      <c r="AZ35" s="70"/>
      <c r="BA35" s="79"/>
      <c r="BB35" s="79"/>
      <c r="BC35" s="79"/>
      <c r="BD35" s="79"/>
      <c r="BE35" s="79"/>
      <c r="BF35" s="79"/>
      <c r="BG35" s="70"/>
      <c r="BH35" s="70"/>
      <c r="BI35" s="79"/>
      <c r="BJ35" s="70"/>
      <c r="BK35" s="66"/>
      <c r="BL35" s="79" t="s">
        <v>962</v>
      </c>
      <c r="BM35" s="70" t="s">
        <v>1434</v>
      </c>
      <c r="BN35" s="66"/>
      <c r="BO35" s="110" t="s">
        <v>982</v>
      </c>
      <c r="BP35" s="70" t="s">
        <v>1662</v>
      </c>
      <c r="BQ35" s="70"/>
      <c r="BR35" s="70"/>
      <c r="BS35" s="70"/>
      <c r="BT35" s="70"/>
      <c r="BU35" s="78"/>
      <c r="BV35" s="78"/>
      <c r="BW35" s="65"/>
    </row>
    <row r="36" spans="2:171" ht="11.1" customHeight="1" x14ac:dyDescent="0.15">
      <c r="B36" s="92" t="s">
        <v>80</v>
      </c>
      <c r="C36" s="111"/>
      <c r="D36" s="111"/>
      <c r="E36" s="111"/>
      <c r="F36" s="111"/>
      <c r="G36" s="91">
        <f t="shared" si="0"/>
        <v>0</v>
      </c>
      <c r="H36" s="160"/>
      <c r="I36" s="111"/>
      <c r="J36" s="111"/>
      <c r="K36" s="111"/>
      <c r="L36" s="111"/>
      <c r="M36" s="89" t="s">
        <v>47</v>
      </c>
      <c r="N36" s="90"/>
      <c r="O36" s="23"/>
      <c r="P36" s="23"/>
      <c r="Q36" s="125"/>
      <c r="R36" s="89"/>
      <c r="S36" s="90"/>
      <c r="T36" s="120"/>
      <c r="U36" s="143"/>
      <c r="V36" s="70"/>
      <c r="W36" s="79" t="s">
        <v>986</v>
      </c>
      <c r="X36" s="70" t="s">
        <v>1435</v>
      </c>
      <c r="Y36" s="70"/>
      <c r="Z36" s="79"/>
      <c r="AA36" s="70"/>
      <c r="AB36" s="70"/>
      <c r="AC36" s="70"/>
      <c r="AD36" s="70"/>
      <c r="AE36" s="79" t="s">
        <v>1663</v>
      </c>
      <c r="AF36" s="70" t="s">
        <v>1664</v>
      </c>
      <c r="AG36" s="73"/>
      <c r="AH36" s="14" t="s">
        <v>122</v>
      </c>
      <c r="AI36" s="15" t="s">
        <v>288</v>
      </c>
      <c r="AJ36" s="11"/>
      <c r="AK36" s="11"/>
      <c r="AL36" s="11"/>
      <c r="AM36" s="11"/>
      <c r="AN36" s="11"/>
      <c r="AO36" s="11"/>
      <c r="AP36" s="73"/>
      <c r="AQ36" s="71"/>
      <c r="AR36" s="70"/>
      <c r="AS36" s="70"/>
      <c r="AT36" s="66"/>
      <c r="AU36" s="66"/>
      <c r="AV36" s="66"/>
      <c r="AW36" s="66"/>
      <c r="AX36" s="66"/>
      <c r="AY36" s="66"/>
      <c r="AZ36" s="70"/>
      <c r="BA36" s="79"/>
      <c r="BB36" s="79"/>
      <c r="BC36" s="79"/>
      <c r="BD36" s="79"/>
      <c r="BE36" s="79"/>
      <c r="BF36" s="79"/>
      <c r="BG36" s="70"/>
      <c r="BH36" s="70"/>
      <c r="BI36" s="79"/>
      <c r="BJ36" s="70"/>
      <c r="BK36" s="66"/>
      <c r="BL36" s="79" t="s">
        <v>986</v>
      </c>
      <c r="BM36" s="70" t="s">
        <v>1435</v>
      </c>
      <c r="BN36" s="66"/>
      <c r="BO36" s="79" t="s">
        <v>1663</v>
      </c>
      <c r="BP36" s="70" t="s">
        <v>1664</v>
      </c>
      <c r="BQ36" s="70"/>
      <c r="BR36" s="70"/>
      <c r="BS36" s="70"/>
      <c r="BT36" s="70"/>
      <c r="BU36" s="78"/>
      <c r="BV36" s="78"/>
      <c r="BW36" s="65"/>
    </row>
    <row r="37" spans="2:171" ht="11.1" customHeight="1" x14ac:dyDescent="0.15">
      <c r="B37" s="92" t="s">
        <v>81</v>
      </c>
      <c r="C37" s="111"/>
      <c r="D37" s="111"/>
      <c r="E37" s="111"/>
      <c r="F37" s="111"/>
      <c r="G37" s="91">
        <f t="shared" si="0"/>
        <v>0</v>
      </c>
      <c r="H37" s="160"/>
      <c r="I37" s="111"/>
      <c r="J37" s="111"/>
      <c r="K37" s="111"/>
      <c r="L37" s="111"/>
      <c r="M37" s="89" t="s">
        <v>47</v>
      </c>
      <c r="N37" s="90"/>
      <c r="O37" s="23"/>
      <c r="P37" s="23"/>
      <c r="Q37" s="125"/>
      <c r="R37" s="89"/>
      <c r="S37" s="90"/>
      <c r="T37" s="120"/>
      <c r="U37" s="143"/>
      <c r="V37" s="70"/>
      <c r="W37" s="79" t="s">
        <v>968</v>
      </c>
      <c r="X37" s="70" t="s">
        <v>1436</v>
      </c>
      <c r="Y37" s="70"/>
      <c r="Z37" s="79"/>
      <c r="AA37" s="70"/>
      <c r="AB37" s="70"/>
      <c r="AC37" s="70"/>
      <c r="AD37" s="70"/>
      <c r="AE37" s="79" t="s">
        <v>1665</v>
      </c>
      <c r="AF37" s="70" t="s">
        <v>1666</v>
      </c>
      <c r="AG37" s="73"/>
      <c r="AH37" s="14" t="s">
        <v>1062</v>
      </c>
      <c r="AI37" s="15" t="s">
        <v>1063</v>
      </c>
      <c r="AJ37" s="11"/>
      <c r="AK37" s="11"/>
      <c r="AL37" s="11"/>
      <c r="AM37" s="11"/>
      <c r="AN37" s="11"/>
      <c r="AO37" s="11"/>
      <c r="AP37" s="73"/>
      <c r="AQ37" s="71"/>
      <c r="AR37" s="70"/>
      <c r="AS37" s="70"/>
      <c r="AT37" s="66"/>
      <c r="AU37" s="66"/>
      <c r="AV37" s="66"/>
      <c r="AW37" s="66"/>
      <c r="AX37" s="66"/>
      <c r="AY37" s="66"/>
      <c r="AZ37" s="70"/>
      <c r="BA37" s="79"/>
      <c r="BB37" s="79"/>
      <c r="BC37" s="79"/>
      <c r="BD37" s="79"/>
      <c r="BE37" s="79"/>
      <c r="BF37" s="79"/>
      <c r="BG37" s="70"/>
      <c r="BH37" s="70"/>
      <c r="BI37" s="79"/>
      <c r="BJ37" s="70"/>
      <c r="BK37" s="66"/>
      <c r="BL37" s="79" t="s">
        <v>968</v>
      </c>
      <c r="BM37" s="70" t="s">
        <v>1436</v>
      </c>
      <c r="BN37" s="66"/>
      <c r="BO37" s="79" t="s">
        <v>1665</v>
      </c>
      <c r="BP37" s="70" t="s">
        <v>1666</v>
      </c>
      <c r="BQ37" s="70"/>
      <c r="BR37" s="70"/>
      <c r="BS37" s="70"/>
      <c r="BT37" s="70"/>
      <c r="BU37" s="78"/>
      <c r="BV37" s="78"/>
      <c r="BW37" s="65"/>
      <c r="FO37" s="76"/>
    </row>
    <row r="38" spans="2:171" ht="11.1" customHeight="1" x14ac:dyDescent="0.15">
      <c r="B38" s="92" t="s">
        <v>82</v>
      </c>
      <c r="C38" s="111"/>
      <c r="D38" s="111"/>
      <c r="E38" s="111"/>
      <c r="F38" s="111"/>
      <c r="G38" s="91">
        <f t="shared" si="0"/>
        <v>0</v>
      </c>
      <c r="H38" s="160"/>
      <c r="I38" s="111"/>
      <c r="J38" s="111"/>
      <c r="K38" s="111"/>
      <c r="L38" s="111"/>
      <c r="M38" s="89" t="s">
        <v>47</v>
      </c>
      <c r="N38" s="90"/>
      <c r="O38" s="23"/>
      <c r="P38" s="23"/>
      <c r="Q38" s="125"/>
      <c r="R38" s="89"/>
      <c r="S38" s="90"/>
      <c r="T38" s="120"/>
      <c r="U38" s="143"/>
      <c r="V38" s="70"/>
      <c r="W38" s="79" t="s">
        <v>959</v>
      </c>
      <c r="X38" s="70" t="s">
        <v>1437</v>
      </c>
      <c r="Y38" s="70"/>
      <c r="Z38" s="79"/>
      <c r="AA38" s="70"/>
      <c r="AB38" s="70"/>
      <c r="AC38" s="70"/>
      <c r="AD38" s="70"/>
      <c r="AE38" s="79" t="s">
        <v>932</v>
      </c>
      <c r="AF38" s="70" t="s">
        <v>1667</v>
      </c>
      <c r="AG38" s="73"/>
      <c r="AH38" s="14" t="s">
        <v>123</v>
      </c>
      <c r="AI38" s="15" t="s">
        <v>124</v>
      </c>
      <c r="AJ38" s="11"/>
      <c r="AK38" s="11"/>
      <c r="AL38" s="11"/>
      <c r="AM38" s="11"/>
      <c r="AN38" s="11"/>
      <c r="AO38" s="11"/>
      <c r="AP38" s="73"/>
      <c r="AQ38" s="71"/>
      <c r="AR38" s="70"/>
      <c r="AS38" s="70"/>
      <c r="AT38" s="66"/>
      <c r="AU38" s="66"/>
      <c r="AV38" s="66"/>
      <c r="AW38" s="66"/>
      <c r="AX38" s="66"/>
      <c r="AY38" s="66"/>
      <c r="AZ38" s="70"/>
      <c r="BA38" s="79"/>
      <c r="BB38" s="79"/>
      <c r="BC38" s="79"/>
      <c r="BD38" s="79"/>
      <c r="BE38" s="79"/>
      <c r="BF38" s="79"/>
      <c r="BG38" s="70"/>
      <c r="BH38" s="70"/>
      <c r="BI38" s="79"/>
      <c r="BJ38" s="70"/>
      <c r="BK38" s="66"/>
      <c r="BL38" s="79" t="s">
        <v>959</v>
      </c>
      <c r="BM38" s="70" t="s">
        <v>1437</v>
      </c>
      <c r="BN38" s="66"/>
      <c r="BO38" s="79" t="s">
        <v>932</v>
      </c>
      <c r="BP38" s="70" t="s">
        <v>1667</v>
      </c>
      <c r="BQ38" s="70"/>
      <c r="BR38" s="70"/>
      <c r="BS38" s="70"/>
      <c r="BT38" s="70"/>
      <c r="BU38" s="78"/>
      <c r="BV38" s="78"/>
      <c r="BW38" s="65"/>
    </row>
    <row r="39" spans="2:171" ht="11.1" customHeight="1" x14ac:dyDescent="0.15">
      <c r="B39" s="92" t="s">
        <v>83</v>
      </c>
      <c r="C39" s="111"/>
      <c r="D39" s="111"/>
      <c r="E39" s="111"/>
      <c r="F39" s="111"/>
      <c r="G39" s="91">
        <f t="shared" si="0"/>
        <v>0</v>
      </c>
      <c r="H39" s="160"/>
      <c r="I39" s="111"/>
      <c r="J39" s="111"/>
      <c r="K39" s="111"/>
      <c r="L39" s="111"/>
      <c r="M39" s="89" t="s">
        <v>47</v>
      </c>
      <c r="N39" s="90"/>
      <c r="O39" s="23"/>
      <c r="P39" s="23"/>
      <c r="Q39" s="125"/>
      <c r="R39" s="89"/>
      <c r="S39" s="90"/>
      <c r="T39" s="120"/>
      <c r="U39" s="143"/>
      <c r="V39" s="70"/>
      <c r="W39" s="79" t="s">
        <v>1438</v>
      </c>
      <c r="X39" s="70" t="s">
        <v>1439</v>
      </c>
      <c r="Y39" s="70"/>
      <c r="Z39" s="79"/>
      <c r="AA39" s="70"/>
      <c r="AB39" s="70"/>
      <c r="AC39" s="70"/>
      <c r="AD39" s="70"/>
      <c r="AE39" s="79" t="s">
        <v>1668</v>
      </c>
      <c r="AF39" s="70" t="s">
        <v>1669</v>
      </c>
      <c r="AG39" s="73"/>
      <c r="AH39" s="14" t="s">
        <v>125</v>
      </c>
      <c r="AI39" s="15" t="s">
        <v>295</v>
      </c>
      <c r="AJ39" s="11"/>
      <c r="AK39" s="11"/>
      <c r="AL39" s="11"/>
      <c r="AM39" s="11"/>
      <c r="AN39" s="11"/>
      <c r="AO39" s="11"/>
      <c r="AP39" s="73"/>
      <c r="AQ39" s="71"/>
      <c r="AR39" s="70"/>
      <c r="AS39" s="70"/>
      <c r="AT39" s="66"/>
      <c r="AU39" s="66"/>
      <c r="AV39" s="66"/>
      <c r="AW39" s="66"/>
      <c r="AX39" s="66"/>
      <c r="AY39" s="66"/>
      <c r="AZ39" s="70"/>
      <c r="BA39" s="79"/>
      <c r="BB39" s="79"/>
      <c r="BC39" s="79"/>
      <c r="BD39" s="79"/>
      <c r="BE39" s="79"/>
      <c r="BF39" s="79"/>
      <c r="BG39" s="70"/>
      <c r="BH39" s="70"/>
      <c r="BI39" s="79"/>
      <c r="BJ39" s="70"/>
      <c r="BK39" s="66"/>
      <c r="BL39" s="79" t="s">
        <v>1438</v>
      </c>
      <c r="BM39" s="70" t="s">
        <v>1439</v>
      </c>
      <c r="BN39" s="66"/>
      <c r="BO39" s="79" t="s">
        <v>1668</v>
      </c>
      <c r="BP39" s="70" t="s">
        <v>1669</v>
      </c>
      <c r="BQ39" s="70"/>
      <c r="BR39" s="70"/>
      <c r="BS39" s="70"/>
      <c r="BT39" s="70"/>
      <c r="BU39" s="78"/>
      <c r="BV39" s="78"/>
      <c r="BW39" s="65"/>
    </row>
    <row r="40" spans="2:171" ht="11.1" customHeight="1" x14ac:dyDescent="0.15">
      <c r="B40" s="92" t="s">
        <v>426</v>
      </c>
      <c r="C40" s="111"/>
      <c r="D40" s="111"/>
      <c r="E40" s="111"/>
      <c r="F40" s="111"/>
      <c r="G40" s="91">
        <f t="shared" si="0"/>
        <v>0</v>
      </c>
      <c r="H40" s="160"/>
      <c r="I40" s="111"/>
      <c r="J40" s="111"/>
      <c r="K40" s="111"/>
      <c r="L40" s="111"/>
      <c r="M40" s="89" t="s">
        <v>47</v>
      </c>
      <c r="N40" s="90"/>
      <c r="O40" s="23"/>
      <c r="P40" s="23"/>
      <c r="Q40" s="125"/>
      <c r="R40" s="89"/>
      <c r="S40" s="90"/>
      <c r="T40" s="120"/>
      <c r="U40" s="143"/>
      <c r="V40" s="70"/>
      <c r="W40" s="79" t="s">
        <v>1440</v>
      </c>
      <c r="X40" s="70" t="s">
        <v>1441</v>
      </c>
      <c r="Y40" s="70"/>
      <c r="Z40" s="79"/>
      <c r="AA40" s="70"/>
      <c r="AB40" s="70"/>
      <c r="AC40" s="70"/>
      <c r="AD40" s="70"/>
      <c r="AE40" s="79" t="s">
        <v>1670</v>
      </c>
      <c r="AF40" s="70" t="s">
        <v>1671</v>
      </c>
      <c r="AG40" s="73"/>
      <c r="AH40" s="14" t="s">
        <v>126</v>
      </c>
      <c r="AI40" s="15" t="s">
        <v>296</v>
      </c>
      <c r="AJ40" s="11"/>
      <c r="AK40" s="11"/>
      <c r="AL40" s="11"/>
      <c r="AM40" s="11"/>
      <c r="AN40" s="11"/>
      <c r="AO40" s="11"/>
      <c r="AP40" s="73"/>
      <c r="AQ40" s="71"/>
      <c r="AR40" s="70"/>
      <c r="AS40" s="70"/>
      <c r="AT40" s="66"/>
      <c r="AU40" s="66"/>
      <c r="AV40" s="66"/>
      <c r="AW40" s="66"/>
      <c r="AX40" s="66"/>
      <c r="AY40" s="66"/>
      <c r="AZ40" s="70"/>
      <c r="BA40" s="79"/>
      <c r="BB40" s="79"/>
      <c r="BC40" s="79"/>
      <c r="BD40" s="79"/>
      <c r="BE40" s="79"/>
      <c r="BF40" s="79"/>
      <c r="BG40" s="70"/>
      <c r="BH40" s="70"/>
      <c r="BI40" s="79"/>
      <c r="BJ40" s="70"/>
      <c r="BK40" s="66"/>
      <c r="BL40" s="79" t="s">
        <v>1440</v>
      </c>
      <c r="BM40" s="70" t="s">
        <v>1441</v>
      </c>
      <c r="BN40" s="66"/>
      <c r="BO40" s="79" t="s">
        <v>1670</v>
      </c>
      <c r="BP40" s="70" t="s">
        <v>1671</v>
      </c>
      <c r="BQ40" s="70"/>
      <c r="BR40" s="70"/>
      <c r="BS40" s="70"/>
      <c r="BT40" s="70"/>
      <c r="BU40" s="78"/>
      <c r="BV40" s="78"/>
      <c r="BW40" s="65"/>
      <c r="FO40" s="76"/>
    </row>
    <row r="41" spans="2:171" ht="11.1" customHeight="1" x14ac:dyDescent="0.15">
      <c r="B41" s="92" t="s">
        <v>519</v>
      </c>
      <c r="C41" s="111"/>
      <c r="D41" s="111"/>
      <c r="E41" s="111"/>
      <c r="F41" s="111"/>
      <c r="G41" s="91">
        <f t="shared" si="0"/>
        <v>0</v>
      </c>
      <c r="H41" s="160"/>
      <c r="I41" s="111"/>
      <c r="J41" s="111"/>
      <c r="K41" s="111"/>
      <c r="L41" s="111"/>
      <c r="M41" s="89" t="s">
        <v>47</v>
      </c>
      <c r="N41" s="90"/>
      <c r="O41" s="23"/>
      <c r="P41" s="23"/>
      <c r="Q41" s="125"/>
      <c r="R41" s="89"/>
      <c r="S41" s="90"/>
      <c r="T41" s="120"/>
      <c r="U41" s="143"/>
      <c r="V41" s="70"/>
      <c r="W41" s="70" t="s">
        <v>966</v>
      </c>
      <c r="X41" s="70" t="s">
        <v>1442</v>
      </c>
      <c r="Y41" s="70"/>
      <c r="Z41" s="79"/>
      <c r="AA41" s="70"/>
      <c r="AB41" s="70"/>
      <c r="AC41" s="70"/>
      <c r="AD41" s="70"/>
      <c r="AE41" s="79"/>
      <c r="AF41" s="70"/>
      <c r="AG41" s="73"/>
      <c r="AH41" s="14" t="s">
        <v>299</v>
      </c>
      <c r="AI41" s="15" t="s">
        <v>300</v>
      </c>
      <c r="AJ41" s="11"/>
      <c r="AK41" s="11"/>
      <c r="AL41" s="11"/>
      <c r="AM41" s="11"/>
      <c r="AN41" s="11"/>
      <c r="AO41" s="11"/>
      <c r="AP41" s="73"/>
      <c r="AQ41" s="71"/>
      <c r="AR41" s="70"/>
      <c r="AS41" s="70"/>
      <c r="AT41" s="66"/>
      <c r="AU41" s="66"/>
      <c r="AV41" s="66"/>
      <c r="AW41" s="66"/>
      <c r="AX41" s="66"/>
      <c r="AY41" s="66"/>
      <c r="AZ41" s="70"/>
      <c r="BA41" s="79"/>
      <c r="BB41" s="79"/>
      <c r="BC41" s="79"/>
      <c r="BD41" s="79"/>
      <c r="BE41" s="79"/>
      <c r="BF41" s="79"/>
      <c r="BG41" s="70"/>
      <c r="BH41" s="70"/>
      <c r="BI41" s="79"/>
      <c r="BJ41" s="70"/>
      <c r="BK41" s="66"/>
      <c r="BL41" s="70" t="s">
        <v>966</v>
      </c>
      <c r="BM41" s="70" t="s">
        <v>1442</v>
      </c>
      <c r="BN41" s="66"/>
      <c r="BO41" s="79"/>
      <c r="BP41" s="70"/>
      <c r="BQ41" s="70"/>
      <c r="BR41" s="70"/>
      <c r="BS41" s="70"/>
      <c r="BT41" s="70"/>
      <c r="BU41" s="78"/>
      <c r="BV41" s="78"/>
      <c r="BW41" s="65"/>
    </row>
    <row r="42" spans="2:171" ht="11.1" customHeight="1" x14ac:dyDescent="0.15">
      <c r="B42" s="92" t="s">
        <v>520</v>
      </c>
      <c r="C42" s="111"/>
      <c r="D42" s="111"/>
      <c r="E42" s="111"/>
      <c r="F42" s="111"/>
      <c r="G42" s="91">
        <f t="shared" si="0"/>
        <v>0</v>
      </c>
      <c r="H42" s="160"/>
      <c r="I42" s="111"/>
      <c r="J42" s="111"/>
      <c r="K42" s="111"/>
      <c r="L42" s="111"/>
      <c r="M42" s="89" t="s">
        <v>47</v>
      </c>
      <c r="N42" s="90"/>
      <c r="O42" s="23"/>
      <c r="P42" s="23"/>
      <c r="Q42" s="125"/>
      <c r="R42" s="89"/>
      <c r="S42" s="90"/>
      <c r="T42" s="120"/>
      <c r="U42" s="143"/>
      <c r="V42" s="70"/>
      <c r="W42" s="79" t="s">
        <v>1443</v>
      </c>
      <c r="X42" s="70" t="s">
        <v>1444</v>
      </c>
      <c r="Y42" s="70"/>
      <c r="Z42" s="79"/>
      <c r="AA42" s="70"/>
      <c r="AB42" s="70"/>
      <c r="AC42" s="70"/>
      <c r="AD42" s="70"/>
      <c r="AE42" s="110" t="s">
        <v>1672</v>
      </c>
      <c r="AF42" s="70" t="s">
        <v>1673</v>
      </c>
      <c r="AG42" s="73"/>
      <c r="AH42" s="14" t="s">
        <v>1064</v>
      </c>
      <c r="AI42" s="15" t="s">
        <v>1065</v>
      </c>
      <c r="AJ42" s="11"/>
      <c r="AK42" s="11"/>
      <c r="AL42" s="11"/>
      <c r="AM42" s="11"/>
      <c r="AN42" s="11"/>
      <c r="AO42" s="11"/>
      <c r="AP42" s="73"/>
      <c r="AQ42" s="71"/>
      <c r="AR42" s="70"/>
      <c r="AS42" s="70"/>
      <c r="AT42" s="66"/>
      <c r="AU42" s="66"/>
      <c r="AV42" s="66"/>
      <c r="AW42" s="66"/>
      <c r="AX42" s="66"/>
      <c r="AY42" s="66"/>
      <c r="AZ42" s="70"/>
      <c r="BA42" s="79"/>
      <c r="BB42" s="79"/>
      <c r="BC42" s="79"/>
      <c r="BD42" s="79"/>
      <c r="BE42" s="79"/>
      <c r="BF42" s="79"/>
      <c r="BG42" s="70"/>
      <c r="BH42" s="70"/>
      <c r="BI42" s="79"/>
      <c r="BJ42" s="70"/>
      <c r="BK42" s="66"/>
      <c r="BL42" s="79" t="s">
        <v>1443</v>
      </c>
      <c r="BM42" s="70" t="s">
        <v>1444</v>
      </c>
      <c r="BN42" s="66"/>
      <c r="BO42" s="110" t="s">
        <v>1672</v>
      </c>
      <c r="BP42" s="70" t="s">
        <v>1673</v>
      </c>
      <c r="BQ42" s="70"/>
      <c r="BR42" s="70"/>
      <c r="BS42" s="70"/>
      <c r="BT42" s="70"/>
      <c r="BU42" s="78"/>
      <c r="BV42" s="78"/>
      <c r="BW42" s="65"/>
    </row>
    <row r="43" spans="2:171" ht="11.1" customHeight="1" x14ac:dyDescent="0.15">
      <c r="B43" s="92" t="s">
        <v>521</v>
      </c>
      <c r="C43" s="111"/>
      <c r="D43" s="111"/>
      <c r="E43" s="111"/>
      <c r="F43" s="111"/>
      <c r="G43" s="91">
        <f t="shared" si="0"/>
        <v>0</v>
      </c>
      <c r="H43" s="160"/>
      <c r="I43" s="111"/>
      <c r="J43" s="111"/>
      <c r="K43" s="111"/>
      <c r="L43" s="111"/>
      <c r="M43" s="89" t="s">
        <v>47</v>
      </c>
      <c r="N43" s="90"/>
      <c r="O43" s="23"/>
      <c r="P43" s="23"/>
      <c r="Q43" s="125"/>
      <c r="R43" s="89"/>
      <c r="S43" s="90"/>
      <c r="T43" s="120"/>
      <c r="U43" s="143"/>
      <c r="V43" s="70"/>
      <c r="W43" s="79" t="s">
        <v>970</v>
      </c>
      <c r="X43" s="70" t="s">
        <v>1445</v>
      </c>
      <c r="Y43" s="70"/>
      <c r="Z43" s="79"/>
      <c r="AA43" s="70"/>
      <c r="AB43" s="70"/>
      <c r="AC43" s="70"/>
      <c r="AD43" s="70"/>
      <c r="AE43" s="110" t="s">
        <v>1674</v>
      </c>
      <c r="AF43" s="70" t="s">
        <v>1675</v>
      </c>
      <c r="AG43" s="73"/>
      <c r="AH43" s="14" t="s">
        <v>127</v>
      </c>
      <c r="AI43" s="15" t="s">
        <v>301</v>
      </c>
      <c r="AJ43" s="11"/>
      <c r="AK43" s="11"/>
      <c r="AL43" s="11"/>
      <c r="AM43" s="11"/>
      <c r="AN43" s="11"/>
      <c r="AO43" s="11"/>
      <c r="AP43" s="73"/>
      <c r="AQ43" s="71"/>
      <c r="AR43" s="70"/>
      <c r="AS43" s="70"/>
      <c r="AT43" s="66"/>
      <c r="AU43" s="66"/>
      <c r="AV43" s="66"/>
      <c r="AW43" s="66"/>
      <c r="AX43" s="66"/>
      <c r="AY43" s="66"/>
      <c r="AZ43" s="70"/>
      <c r="BA43" s="79"/>
      <c r="BB43" s="79"/>
      <c r="BC43" s="79"/>
      <c r="BD43" s="79"/>
      <c r="BE43" s="79"/>
      <c r="BF43" s="79"/>
      <c r="BG43" s="70"/>
      <c r="BH43" s="70"/>
      <c r="BI43" s="79"/>
      <c r="BJ43" s="70"/>
      <c r="BK43" s="66"/>
      <c r="BL43" s="79" t="s">
        <v>970</v>
      </c>
      <c r="BM43" s="70" t="s">
        <v>1445</v>
      </c>
      <c r="BN43" s="66"/>
      <c r="BO43" s="110" t="s">
        <v>1674</v>
      </c>
      <c r="BP43" s="70" t="s">
        <v>1675</v>
      </c>
      <c r="BQ43" s="70"/>
      <c r="BR43" s="70"/>
      <c r="BS43" s="70"/>
      <c r="BT43" s="70"/>
      <c r="BU43" s="78"/>
      <c r="BV43" s="78"/>
      <c r="BW43" s="65"/>
      <c r="FO43" s="76"/>
    </row>
    <row r="44" spans="2:171" ht="11.1" customHeight="1" x14ac:dyDescent="0.15">
      <c r="B44" s="92" t="s">
        <v>522</v>
      </c>
      <c r="C44" s="111"/>
      <c r="D44" s="111"/>
      <c r="E44" s="111"/>
      <c r="F44" s="111"/>
      <c r="G44" s="91">
        <f t="shared" si="0"/>
        <v>0</v>
      </c>
      <c r="H44" s="160"/>
      <c r="I44" s="111"/>
      <c r="J44" s="111"/>
      <c r="K44" s="111"/>
      <c r="L44" s="111"/>
      <c r="M44" s="89" t="s">
        <v>47</v>
      </c>
      <c r="N44" s="90"/>
      <c r="O44" s="23"/>
      <c r="P44" s="23"/>
      <c r="Q44" s="125"/>
      <c r="R44" s="89"/>
      <c r="S44" s="90"/>
      <c r="T44" s="120"/>
      <c r="U44" s="143"/>
      <c r="V44" s="70"/>
      <c r="W44" s="79" t="s">
        <v>1446</v>
      </c>
      <c r="X44" s="70" t="s">
        <v>1447</v>
      </c>
      <c r="Y44" s="70"/>
      <c r="Z44" s="79"/>
      <c r="AA44" s="70"/>
      <c r="AB44" s="70"/>
      <c r="AC44" s="70"/>
      <c r="AD44" s="70"/>
      <c r="AE44" s="110" t="s">
        <v>1676</v>
      </c>
      <c r="AF44" s="70" t="s">
        <v>1677</v>
      </c>
      <c r="AG44" s="73"/>
      <c r="AH44" s="14" t="s">
        <v>128</v>
      </c>
      <c r="AI44" s="15" t="s">
        <v>129</v>
      </c>
      <c r="AJ44" s="11"/>
      <c r="AK44" s="11"/>
      <c r="AL44" s="11"/>
      <c r="AM44" s="11"/>
      <c r="AN44" s="11"/>
      <c r="AO44" s="11"/>
      <c r="AP44" s="73"/>
      <c r="AQ44" s="71"/>
      <c r="AR44" s="70"/>
      <c r="AS44" s="70"/>
      <c r="AT44" s="66"/>
      <c r="AU44" s="66"/>
      <c r="AV44" s="66"/>
      <c r="AW44" s="66"/>
      <c r="AX44" s="66"/>
      <c r="AY44" s="66"/>
      <c r="AZ44" s="70"/>
      <c r="BA44" s="79"/>
      <c r="BB44" s="79"/>
      <c r="BC44" s="79"/>
      <c r="BD44" s="79"/>
      <c r="BE44" s="79"/>
      <c r="BF44" s="79"/>
      <c r="BG44" s="70"/>
      <c r="BH44" s="70"/>
      <c r="BI44" s="79"/>
      <c r="BJ44" s="70"/>
      <c r="BK44" s="66"/>
      <c r="BL44" s="79" t="s">
        <v>1446</v>
      </c>
      <c r="BM44" s="70" t="s">
        <v>1447</v>
      </c>
      <c r="BN44" s="66"/>
      <c r="BO44" s="110" t="s">
        <v>1676</v>
      </c>
      <c r="BP44" s="70" t="s">
        <v>1677</v>
      </c>
      <c r="BQ44" s="70"/>
      <c r="BR44" s="70"/>
      <c r="BS44" s="70"/>
      <c r="BT44" s="70"/>
      <c r="BU44" s="78"/>
      <c r="BV44" s="78"/>
      <c r="BW44" s="65"/>
    </row>
    <row r="45" spans="2:171" ht="11.1" customHeight="1" thickBot="1" x14ac:dyDescent="0.2">
      <c r="B45" s="88" t="s">
        <v>523</v>
      </c>
      <c r="C45" s="112"/>
      <c r="D45" s="112"/>
      <c r="E45" s="112"/>
      <c r="F45" s="112"/>
      <c r="G45" s="87">
        <f t="shared" si="0"/>
        <v>0</v>
      </c>
      <c r="H45" s="158"/>
      <c r="I45" s="112"/>
      <c r="J45" s="112"/>
      <c r="K45" s="112"/>
      <c r="L45" s="112"/>
      <c r="M45" s="85" t="s">
        <v>47</v>
      </c>
      <c r="N45" s="86"/>
      <c r="O45" s="27"/>
      <c r="P45" s="27"/>
      <c r="Q45" s="126"/>
      <c r="R45" s="85"/>
      <c r="S45" s="86"/>
      <c r="T45" s="122"/>
      <c r="U45" s="145"/>
      <c r="V45" s="70"/>
      <c r="W45" s="79" t="s">
        <v>1448</v>
      </c>
      <c r="X45" s="70" t="s">
        <v>1449</v>
      </c>
      <c r="Y45" s="70"/>
      <c r="Z45" s="79"/>
      <c r="AA45" s="70"/>
      <c r="AB45" s="70"/>
      <c r="AC45" s="70"/>
      <c r="AD45" s="70"/>
      <c r="AE45" s="79" t="s">
        <v>1678</v>
      </c>
      <c r="AF45" s="70" t="s">
        <v>1679</v>
      </c>
      <c r="AG45" s="73"/>
      <c r="AH45" s="14" t="s">
        <v>130</v>
      </c>
      <c r="AI45" s="15" t="s">
        <v>302</v>
      </c>
      <c r="AJ45" s="11"/>
      <c r="AK45" s="11"/>
      <c r="AL45" s="11"/>
      <c r="AM45" s="11"/>
      <c r="AN45" s="11"/>
      <c r="AO45" s="11"/>
      <c r="AP45" s="73"/>
      <c r="AQ45" s="71"/>
      <c r="AR45" s="70"/>
      <c r="AS45" s="70"/>
      <c r="AT45" s="66"/>
      <c r="AU45" s="66"/>
      <c r="AV45" s="66"/>
      <c r="AW45" s="66"/>
      <c r="AX45" s="66"/>
      <c r="AY45" s="66"/>
      <c r="AZ45" s="70"/>
      <c r="BA45" s="79"/>
      <c r="BB45" s="79"/>
      <c r="BC45" s="79"/>
      <c r="BD45" s="79"/>
      <c r="BE45" s="79"/>
      <c r="BF45" s="79"/>
      <c r="BG45" s="70"/>
      <c r="BH45" s="70"/>
      <c r="BI45" s="79"/>
      <c r="BJ45" s="70"/>
      <c r="BK45" s="66"/>
      <c r="BL45" s="79" t="s">
        <v>1448</v>
      </c>
      <c r="BM45" s="70" t="s">
        <v>1449</v>
      </c>
      <c r="BN45" s="66"/>
      <c r="BO45" s="79" t="s">
        <v>1678</v>
      </c>
      <c r="BP45" s="70" t="s">
        <v>1679</v>
      </c>
      <c r="BQ45" s="70"/>
      <c r="BR45" s="70"/>
      <c r="BS45" s="70"/>
      <c r="BT45" s="70"/>
      <c r="BU45" s="78"/>
      <c r="BV45" s="78"/>
      <c r="BW45" s="65"/>
    </row>
    <row r="46" spans="2:171" ht="11.1" customHeight="1" thickBot="1" x14ac:dyDescent="0.2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70"/>
      <c r="W46" s="79" t="s">
        <v>1450</v>
      </c>
      <c r="X46" s="70" t="s">
        <v>1451</v>
      </c>
      <c r="Y46" s="70"/>
      <c r="Z46" s="79"/>
      <c r="AA46" s="70"/>
      <c r="AB46" s="70"/>
      <c r="AC46" s="70"/>
      <c r="AD46" s="70"/>
      <c r="AE46" s="79" t="s">
        <v>937</v>
      </c>
      <c r="AF46" s="70" t="s">
        <v>1680</v>
      </c>
      <c r="AG46" s="73"/>
      <c r="AH46" s="14" t="s">
        <v>131</v>
      </c>
      <c r="AI46" s="15" t="s">
        <v>305</v>
      </c>
      <c r="AJ46" s="11"/>
      <c r="AK46" s="11"/>
      <c r="AL46" s="11"/>
      <c r="AM46" s="11"/>
      <c r="AN46" s="11"/>
      <c r="AO46" s="11"/>
      <c r="AP46" s="73"/>
      <c r="AQ46" s="71"/>
      <c r="AR46" s="70"/>
      <c r="AS46" s="70"/>
      <c r="AT46" s="66"/>
      <c r="AU46" s="66"/>
      <c r="AV46" s="66"/>
      <c r="AW46" s="66"/>
      <c r="AX46" s="66"/>
      <c r="AY46" s="66"/>
      <c r="AZ46" s="70"/>
      <c r="BA46" s="79"/>
      <c r="BB46" s="79"/>
      <c r="BC46" s="79"/>
      <c r="BD46" s="79"/>
      <c r="BE46" s="79"/>
      <c r="BF46" s="79"/>
      <c r="BG46" s="70"/>
      <c r="BH46" s="70"/>
      <c r="BI46" s="79"/>
      <c r="BJ46" s="70"/>
      <c r="BK46" s="66"/>
      <c r="BL46" s="79" t="s">
        <v>1450</v>
      </c>
      <c r="BM46" s="70" t="s">
        <v>1451</v>
      </c>
      <c r="BN46" s="66"/>
      <c r="BO46" s="79" t="s">
        <v>937</v>
      </c>
      <c r="BP46" s="70" t="s">
        <v>1680</v>
      </c>
      <c r="BQ46" s="70"/>
      <c r="BR46" s="70"/>
      <c r="BS46" s="70"/>
      <c r="BT46" s="70"/>
      <c r="BU46" s="78"/>
      <c r="BV46" s="78"/>
      <c r="BW46" s="65"/>
      <c r="FO46" s="76"/>
    </row>
    <row r="47" spans="2:171" ht="11.1" customHeight="1" thickBot="1" x14ac:dyDescent="0.2">
      <c r="B47" s="65"/>
      <c r="C47" s="65"/>
      <c r="D47" s="333" t="s">
        <v>5</v>
      </c>
      <c r="E47" s="334"/>
      <c r="F47" s="334"/>
      <c r="G47" s="326"/>
      <c r="H47" s="81"/>
      <c r="I47" s="279" t="s">
        <v>413</v>
      </c>
      <c r="J47" s="281"/>
      <c r="K47" s="127"/>
      <c r="L47" s="114"/>
      <c r="M47" s="279" t="s">
        <v>547</v>
      </c>
      <c r="N47" s="280"/>
      <c r="O47" s="282"/>
      <c r="P47" s="117" t="s">
        <v>549</v>
      </c>
      <c r="Q47" s="115"/>
      <c r="R47" s="280" t="s">
        <v>448</v>
      </c>
      <c r="S47" s="282"/>
      <c r="T47" s="325" t="s">
        <v>548</v>
      </c>
      <c r="U47" s="326"/>
      <c r="V47" s="70"/>
      <c r="W47" s="79" t="s">
        <v>1452</v>
      </c>
      <c r="X47" s="70" t="s">
        <v>1453</v>
      </c>
      <c r="Y47" s="70"/>
      <c r="Z47" s="79"/>
      <c r="AA47" s="70"/>
      <c r="AB47" s="70"/>
      <c r="AC47" s="70"/>
      <c r="AD47" s="70"/>
      <c r="AE47" s="79" t="s">
        <v>929</v>
      </c>
      <c r="AF47" s="70" t="s">
        <v>1681</v>
      </c>
      <c r="AG47" s="73"/>
      <c r="AH47" s="14" t="s">
        <v>306</v>
      </c>
      <c r="AI47" s="15" t="s">
        <v>307</v>
      </c>
      <c r="AJ47" s="11"/>
      <c r="AK47" s="11"/>
      <c r="AL47" s="11"/>
      <c r="AM47" s="11"/>
      <c r="AN47" s="11"/>
      <c r="AO47" s="11"/>
      <c r="AP47" s="73"/>
      <c r="AQ47" s="71"/>
      <c r="AR47" s="70"/>
      <c r="AS47" s="70"/>
      <c r="AT47" s="66"/>
      <c r="AU47" s="66"/>
      <c r="AV47" s="66"/>
      <c r="AW47" s="66"/>
      <c r="AX47" s="66"/>
      <c r="AY47" s="66"/>
      <c r="AZ47" s="70"/>
      <c r="BA47" s="79"/>
      <c r="BB47" s="79"/>
      <c r="BC47" s="79"/>
      <c r="BD47" s="79"/>
      <c r="BE47" s="79"/>
      <c r="BF47" s="79"/>
      <c r="BG47" s="70"/>
      <c r="BH47" s="70"/>
      <c r="BI47" s="79"/>
      <c r="BJ47" s="70"/>
      <c r="BK47" s="66"/>
      <c r="BL47" s="79" t="s">
        <v>1452</v>
      </c>
      <c r="BM47" s="70" t="s">
        <v>1453</v>
      </c>
      <c r="BN47" s="66"/>
      <c r="BO47" s="79" t="s">
        <v>929</v>
      </c>
      <c r="BP47" s="70" t="s">
        <v>1681</v>
      </c>
      <c r="BQ47" s="70"/>
      <c r="BR47" s="70"/>
      <c r="BS47" s="70"/>
      <c r="BT47" s="70"/>
      <c r="BU47" s="78"/>
      <c r="BV47" s="78"/>
      <c r="BW47" s="65"/>
    </row>
    <row r="48" spans="2:171" ht="11.1" customHeight="1" x14ac:dyDescent="0.15">
      <c r="B48" s="65"/>
      <c r="C48" s="65"/>
      <c r="D48" s="335" t="s">
        <v>348</v>
      </c>
      <c r="E48" s="336"/>
      <c r="F48" s="337">
        <f>SUM(F11:F45)</f>
        <v>0</v>
      </c>
      <c r="G48" s="338"/>
      <c r="H48" s="65"/>
      <c r="I48" s="65"/>
      <c r="J48" s="65"/>
      <c r="K48" s="80"/>
      <c r="L48" s="81"/>
      <c r="M48" s="284"/>
      <c r="N48" s="307"/>
      <c r="O48" s="285"/>
      <c r="P48" s="128"/>
      <c r="Q48" s="116"/>
      <c r="R48" s="307"/>
      <c r="S48" s="285"/>
      <c r="T48" s="321"/>
      <c r="U48" s="322"/>
      <c r="V48" s="70"/>
      <c r="W48" s="72" t="s">
        <v>1454</v>
      </c>
      <c r="X48" s="66" t="s">
        <v>1455</v>
      </c>
      <c r="Y48" s="70"/>
      <c r="Z48" s="79"/>
      <c r="AA48" s="70"/>
      <c r="AB48" s="70"/>
      <c r="AC48" s="70"/>
      <c r="AD48" s="70"/>
      <c r="AE48" s="79" t="s">
        <v>924</v>
      </c>
      <c r="AF48" s="70" t="s">
        <v>1682</v>
      </c>
      <c r="AG48" s="73"/>
      <c r="AH48" s="14" t="s">
        <v>308</v>
      </c>
      <c r="AI48" s="15" t="s">
        <v>309</v>
      </c>
      <c r="AJ48" s="11"/>
      <c r="AK48" s="11"/>
      <c r="AL48" s="11"/>
      <c r="AM48" s="11"/>
      <c r="AN48" s="11"/>
      <c r="AO48" s="11"/>
      <c r="AP48" s="73"/>
      <c r="AQ48" s="71"/>
      <c r="AR48" s="70"/>
      <c r="AS48" s="70"/>
      <c r="AT48" s="66"/>
      <c r="AU48" s="66"/>
      <c r="AV48" s="66"/>
      <c r="AW48" s="66"/>
      <c r="AX48" s="66"/>
      <c r="AY48" s="66"/>
      <c r="AZ48" s="70"/>
      <c r="BA48" s="79"/>
      <c r="BB48" s="79"/>
      <c r="BC48" s="79"/>
      <c r="BD48" s="79"/>
      <c r="BE48" s="79"/>
      <c r="BF48" s="79"/>
      <c r="BG48" s="70"/>
      <c r="BH48" s="70"/>
      <c r="BI48" s="79"/>
      <c r="BJ48" s="70"/>
      <c r="BK48" s="66"/>
      <c r="BL48" s="72" t="s">
        <v>1454</v>
      </c>
      <c r="BM48" s="66" t="s">
        <v>1455</v>
      </c>
      <c r="BN48" s="66"/>
      <c r="BO48" s="79" t="s">
        <v>924</v>
      </c>
      <c r="BP48" s="70" t="s">
        <v>1682</v>
      </c>
      <c r="BQ48" s="70"/>
      <c r="BR48" s="70"/>
      <c r="BS48" s="70"/>
      <c r="BT48" s="70"/>
      <c r="BU48" s="78"/>
      <c r="BV48" s="78"/>
      <c r="BW48" s="65"/>
    </row>
    <row r="49" spans="2:171" ht="11.1" customHeight="1" x14ac:dyDescent="0.15">
      <c r="B49" s="65"/>
      <c r="C49" s="65"/>
      <c r="D49" s="339" t="s">
        <v>349</v>
      </c>
      <c r="E49" s="340"/>
      <c r="F49" s="341">
        <f>SUMIF(M11:M45, "P", G11:G45)</f>
        <v>0</v>
      </c>
      <c r="G49" s="342"/>
      <c r="H49" s="65"/>
      <c r="I49" s="65"/>
      <c r="J49" s="81"/>
      <c r="K49" s="81"/>
      <c r="L49" s="81"/>
      <c r="M49" s="290"/>
      <c r="N49" s="308"/>
      <c r="O49" s="291"/>
      <c r="P49" s="129"/>
      <c r="Q49" s="116"/>
      <c r="R49" s="308"/>
      <c r="S49" s="291"/>
      <c r="T49" s="327"/>
      <c r="U49" s="328"/>
      <c r="V49" s="70"/>
      <c r="W49" s="72" t="s">
        <v>1456</v>
      </c>
      <c r="X49" s="66" t="s">
        <v>1457</v>
      </c>
      <c r="Y49" s="70"/>
      <c r="Z49" s="79"/>
      <c r="AA49" s="70"/>
      <c r="AB49" s="70"/>
      <c r="AC49" s="70"/>
      <c r="AD49" s="70"/>
      <c r="AE49" s="79" t="s">
        <v>927</v>
      </c>
      <c r="AF49" s="70" t="s">
        <v>1683</v>
      </c>
      <c r="AG49" s="73"/>
      <c r="AH49" s="14" t="s">
        <v>310</v>
      </c>
      <c r="AI49" s="15" t="s">
        <v>311</v>
      </c>
      <c r="AJ49" s="11"/>
      <c r="AK49" s="11"/>
      <c r="AL49" s="11"/>
      <c r="AM49" s="11"/>
      <c r="AN49" s="11"/>
      <c r="AO49" s="11"/>
      <c r="AP49" s="73"/>
      <c r="AQ49" s="71"/>
      <c r="AR49" s="70"/>
      <c r="AS49" s="70"/>
      <c r="AT49" s="66"/>
      <c r="AU49" s="66"/>
      <c r="AV49" s="66"/>
      <c r="AW49" s="66"/>
      <c r="AX49" s="66"/>
      <c r="AY49" s="66"/>
      <c r="AZ49" s="70"/>
      <c r="BA49" s="71"/>
      <c r="BB49" s="71"/>
      <c r="BC49" s="71"/>
      <c r="BD49" s="71"/>
      <c r="BE49" s="71"/>
      <c r="BF49" s="71"/>
      <c r="BG49" s="70"/>
      <c r="BH49" s="70"/>
      <c r="BI49" s="71"/>
      <c r="BJ49" s="70"/>
      <c r="BK49" s="66"/>
      <c r="BL49" s="72" t="s">
        <v>1456</v>
      </c>
      <c r="BM49" s="66" t="s">
        <v>1457</v>
      </c>
      <c r="BN49" s="66"/>
      <c r="BO49" s="79" t="s">
        <v>927</v>
      </c>
      <c r="BP49" s="70" t="s">
        <v>1683</v>
      </c>
      <c r="BQ49" s="70"/>
      <c r="BR49" s="70"/>
      <c r="BS49" s="70"/>
      <c r="BT49" s="70"/>
      <c r="BU49" s="78"/>
      <c r="BV49" s="78"/>
      <c r="BW49" s="65"/>
      <c r="FO49" s="76"/>
    </row>
    <row r="50" spans="2:171" ht="11.1" customHeight="1" x14ac:dyDescent="0.15">
      <c r="B50" s="65"/>
      <c r="C50" s="65"/>
      <c r="D50" s="339" t="s">
        <v>350</v>
      </c>
      <c r="E50" s="340"/>
      <c r="F50" s="341">
        <f>SUMIF(M11:M45, "S*", G11:G45)</f>
        <v>0</v>
      </c>
      <c r="G50" s="342"/>
      <c r="H50" s="65"/>
      <c r="I50" s="65"/>
      <c r="J50" s="84"/>
      <c r="K50" s="84"/>
      <c r="L50" s="84"/>
      <c r="M50" s="290"/>
      <c r="N50" s="308"/>
      <c r="O50" s="291"/>
      <c r="P50" s="129"/>
      <c r="Q50" s="116"/>
      <c r="R50" s="308"/>
      <c r="S50" s="291"/>
      <c r="T50" s="327"/>
      <c r="U50" s="328"/>
      <c r="V50" s="70"/>
      <c r="W50" s="72" t="s">
        <v>979</v>
      </c>
      <c r="X50" s="66" t="s">
        <v>1458</v>
      </c>
      <c r="Y50" s="70"/>
      <c r="Z50" s="79"/>
      <c r="AA50" s="70"/>
      <c r="AB50" s="70"/>
      <c r="AC50" s="70"/>
      <c r="AD50" s="70"/>
      <c r="AE50" s="70" t="s">
        <v>928</v>
      </c>
      <c r="AF50" s="73" t="s">
        <v>1684</v>
      </c>
      <c r="AG50" s="73"/>
      <c r="AH50" s="14" t="s">
        <v>312</v>
      </c>
      <c r="AI50" s="15" t="s">
        <v>578</v>
      </c>
      <c r="AJ50" s="11"/>
      <c r="AK50" s="11"/>
      <c r="AL50" s="11"/>
      <c r="AM50" s="11"/>
      <c r="AN50" s="11"/>
      <c r="AO50" s="11"/>
      <c r="AP50" s="73"/>
      <c r="AQ50" s="71"/>
      <c r="AR50" s="70"/>
      <c r="AS50" s="70"/>
      <c r="AT50" s="66"/>
      <c r="AU50" s="66"/>
      <c r="AV50" s="66"/>
      <c r="AW50" s="66"/>
      <c r="AX50" s="66"/>
      <c r="AY50" s="66"/>
      <c r="AZ50" s="70"/>
      <c r="BA50" s="71"/>
      <c r="BB50" s="71"/>
      <c r="BC50" s="71"/>
      <c r="BD50" s="71"/>
      <c r="BE50" s="71"/>
      <c r="BF50" s="71"/>
      <c r="BG50" s="70"/>
      <c r="BH50" s="70"/>
      <c r="BI50" s="71"/>
      <c r="BJ50" s="70"/>
      <c r="BK50" s="66"/>
      <c r="BL50" s="72" t="s">
        <v>979</v>
      </c>
      <c r="BM50" s="66" t="s">
        <v>1458</v>
      </c>
      <c r="BN50" s="66"/>
      <c r="BO50" s="70" t="s">
        <v>928</v>
      </c>
      <c r="BP50" s="73" t="s">
        <v>1684</v>
      </c>
      <c r="BQ50" s="70"/>
      <c r="BR50" s="70"/>
      <c r="BS50" s="70"/>
      <c r="BT50" s="70"/>
      <c r="BU50" s="78"/>
      <c r="BV50" s="78"/>
      <c r="BW50" s="65"/>
    </row>
    <row r="51" spans="2:171" ht="11.1" customHeight="1" thickBot="1" x14ac:dyDescent="0.2">
      <c r="B51" s="65"/>
      <c r="C51" s="65"/>
      <c r="D51" s="329" t="s">
        <v>358</v>
      </c>
      <c r="E51" s="330"/>
      <c r="F51" s="331">
        <f>SUM(G11:G45)</f>
        <v>0</v>
      </c>
      <c r="G51" s="332"/>
      <c r="H51" s="65"/>
      <c r="I51" s="65"/>
      <c r="J51" s="84"/>
      <c r="K51" s="84"/>
      <c r="L51" s="84"/>
      <c r="M51" s="287"/>
      <c r="N51" s="309"/>
      <c r="O51" s="288"/>
      <c r="P51" s="130"/>
      <c r="Q51" s="116"/>
      <c r="R51" s="309"/>
      <c r="S51" s="288"/>
      <c r="T51" s="323"/>
      <c r="U51" s="324"/>
      <c r="V51" s="70"/>
      <c r="W51" s="72" t="s">
        <v>1459</v>
      </c>
      <c r="X51" s="66" t="s">
        <v>1460</v>
      </c>
      <c r="Y51" s="70"/>
      <c r="Z51" s="79"/>
      <c r="AA51" s="70"/>
      <c r="AB51" s="70"/>
      <c r="AC51" s="70"/>
      <c r="AD51" s="70"/>
      <c r="AE51" s="70" t="s">
        <v>1113</v>
      </c>
      <c r="AF51" s="73" t="s">
        <v>1685</v>
      </c>
      <c r="AG51" s="73"/>
      <c r="AH51" s="14" t="s">
        <v>313</v>
      </c>
      <c r="AI51" s="15" t="s">
        <v>314</v>
      </c>
      <c r="AJ51" s="11"/>
      <c r="AK51" s="11"/>
      <c r="AL51" s="11"/>
      <c r="AM51" s="11"/>
      <c r="AN51" s="11"/>
      <c r="AO51" s="11"/>
      <c r="AP51" s="73"/>
      <c r="AQ51" s="71"/>
      <c r="AR51" s="70"/>
      <c r="AS51" s="70"/>
      <c r="AT51" s="66"/>
      <c r="AU51" s="66"/>
      <c r="AV51" s="66"/>
      <c r="AW51" s="66"/>
      <c r="AX51" s="66"/>
      <c r="AY51" s="66"/>
      <c r="AZ51" s="70"/>
      <c r="BA51" s="71"/>
      <c r="BB51" s="71"/>
      <c r="BC51" s="71"/>
      <c r="BD51" s="71"/>
      <c r="BE51" s="71"/>
      <c r="BF51" s="71"/>
      <c r="BG51" s="70"/>
      <c r="BH51" s="70"/>
      <c r="BI51" s="71"/>
      <c r="BJ51" s="70"/>
      <c r="BK51" s="66"/>
      <c r="BL51" s="72" t="s">
        <v>1459</v>
      </c>
      <c r="BM51" s="66" t="s">
        <v>1460</v>
      </c>
      <c r="BN51" s="66"/>
      <c r="BO51" s="70" t="s">
        <v>1113</v>
      </c>
      <c r="BP51" s="73" t="s">
        <v>1685</v>
      </c>
      <c r="BQ51" s="70"/>
      <c r="BR51" s="70"/>
      <c r="BS51" s="65"/>
      <c r="BT51" s="65"/>
      <c r="BU51" s="78"/>
      <c r="BV51" s="78"/>
      <c r="BW51" s="65"/>
    </row>
    <row r="52" spans="2:171" ht="11.1" customHeight="1" x14ac:dyDescent="0.15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17"/>
      <c r="P52" s="17"/>
      <c r="Q52" s="65"/>
      <c r="R52" s="65"/>
      <c r="S52" s="65"/>
      <c r="T52" s="65"/>
      <c r="U52" s="65"/>
      <c r="V52" s="70"/>
      <c r="W52" s="72" t="s">
        <v>1461</v>
      </c>
      <c r="X52" s="66" t="s">
        <v>1462</v>
      </c>
      <c r="Y52" s="70"/>
      <c r="Z52" s="79"/>
      <c r="AA52" s="70"/>
      <c r="AB52" s="70"/>
      <c r="AC52" s="70"/>
      <c r="AD52" s="70"/>
      <c r="AE52" s="70" t="s">
        <v>939</v>
      </c>
      <c r="AF52" s="73" t="s">
        <v>1686</v>
      </c>
      <c r="AG52" s="73"/>
      <c r="AH52" s="14" t="s">
        <v>1066</v>
      </c>
      <c r="AI52" s="15" t="s">
        <v>1067</v>
      </c>
      <c r="AJ52" s="11"/>
      <c r="AK52" s="11"/>
      <c r="AL52" s="11"/>
      <c r="AM52" s="11"/>
      <c r="AN52" s="11"/>
      <c r="AO52" s="11"/>
      <c r="AP52" s="73"/>
      <c r="AQ52" s="109"/>
      <c r="AR52" s="108"/>
      <c r="AS52" s="70"/>
      <c r="AT52" s="65"/>
      <c r="AU52" s="65"/>
      <c r="AV52" s="65"/>
      <c r="AW52" s="65"/>
      <c r="AX52" s="65"/>
      <c r="AY52" s="65"/>
      <c r="AZ52" s="70"/>
      <c r="BA52" s="71"/>
      <c r="BB52" s="71"/>
      <c r="BC52" s="71"/>
      <c r="BD52" s="71"/>
      <c r="BE52" s="71"/>
      <c r="BF52" s="71"/>
      <c r="BG52" s="70"/>
      <c r="BH52" s="70"/>
      <c r="BI52" s="71"/>
      <c r="BJ52" s="70"/>
      <c r="BK52" s="66"/>
      <c r="BL52" s="72" t="s">
        <v>1461</v>
      </c>
      <c r="BM52" s="66" t="s">
        <v>1462</v>
      </c>
      <c r="BN52" s="66"/>
      <c r="BO52" s="70" t="s">
        <v>939</v>
      </c>
      <c r="BP52" s="73" t="s">
        <v>1686</v>
      </c>
      <c r="BQ52" s="66"/>
      <c r="BR52" s="66"/>
      <c r="BS52" s="65"/>
      <c r="BT52" s="65"/>
      <c r="BU52" s="65"/>
      <c r="BV52" s="65"/>
      <c r="BW52" s="65"/>
    </row>
    <row r="53" spans="2:171" ht="11.1" customHeight="1" x14ac:dyDescent="0.15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9"/>
      <c r="P53" s="9"/>
      <c r="Q53" s="65"/>
      <c r="R53" s="65"/>
      <c r="S53" s="65"/>
      <c r="T53" s="65"/>
      <c r="U53" s="70"/>
      <c r="V53" s="70"/>
      <c r="W53" s="72" t="s">
        <v>1463</v>
      </c>
      <c r="X53" s="66" t="s">
        <v>1464</v>
      </c>
      <c r="Y53" s="79"/>
      <c r="Z53" s="70"/>
      <c r="AA53" s="70"/>
      <c r="AB53" s="70"/>
      <c r="AC53" s="70"/>
      <c r="AD53" s="71"/>
      <c r="AE53" s="71" t="s">
        <v>938</v>
      </c>
      <c r="AF53" s="70" t="s">
        <v>1687</v>
      </c>
      <c r="AG53" s="64"/>
      <c r="AH53" s="14" t="s">
        <v>1068</v>
      </c>
      <c r="AI53" s="15" t="s">
        <v>1069</v>
      </c>
      <c r="AJ53" s="11"/>
      <c r="AK53" s="11"/>
      <c r="AL53" s="11"/>
      <c r="AM53" s="11"/>
      <c r="AN53" s="11"/>
      <c r="AO53" s="11"/>
      <c r="AP53" s="73"/>
      <c r="AQ53" s="109"/>
      <c r="AR53" s="108"/>
      <c r="AS53" s="70"/>
      <c r="AT53" s="65"/>
      <c r="AU53" s="65"/>
      <c r="AV53" s="65"/>
      <c r="AW53" s="65"/>
      <c r="AX53" s="65"/>
      <c r="AY53" s="65"/>
      <c r="AZ53" s="70"/>
      <c r="BA53" s="71"/>
      <c r="BB53" s="71"/>
      <c r="BC53" s="71"/>
      <c r="BD53" s="71"/>
      <c r="BE53" s="71"/>
      <c r="BF53" s="71"/>
      <c r="BG53" s="70"/>
      <c r="BH53" s="70"/>
      <c r="BI53" s="71"/>
      <c r="BJ53" s="70"/>
      <c r="BK53" s="66"/>
      <c r="BL53" s="72" t="s">
        <v>1463</v>
      </c>
      <c r="BM53" s="66" t="s">
        <v>1464</v>
      </c>
      <c r="BN53" s="66"/>
      <c r="BO53" s="71" t="s">
        <v>938</v>
      </c>
      <c r="BP53" s="70" t="s">
        <v>1687</v>
      </c>
      <c r="BQ53" s="66"/>
      <c r="BR53" s="66"/>
      <c r="BS53" s="66"/>
      <c r="BT53" s="66"/>
      <c r="BU53" s="65"/>
      <c r="BV53" s="65"/>
    </row>
    <row r="54" spans="2:171" ht="11.1" customHeight="1" x14ac:dyDescent="0.15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9"/>
      <c r="P54" s="9"/>
      <c r="Q54" s="65"/>
      <c r="R54" s="65"/>
      <c r="S54" s="65"/>
      <c r="T54" s="65"/>
      <c r="U54" s="65"/>
      <c r="V54" s="79"/>
      <c r="W54" s="72" t="s">
        <v>980</v>
      </c>
      <c r="X54" s="66" t="s">
        <v>1465</v>
      </c>
      <c r="Y54" s="79"/>
      <c r="Z54" s="70"/>
      <c r="AA54" s="70"/>
      <c r="AB54" s="70"/>
      <c r="AC54" s="70"/>
      <c r="AD54" s="79"/>
      <c r="AE54" s="71" t="s">
        <v>1688</v>
      </c>
      <c r="AF54" s="70" t="s">
        <v>1689</v>
      </c>
      <c r="AG54" s="64"/>
      <c r="AH54" s="14"/>
      <c r="AI54" s="15"/>
      <c r="AJ54" s="11"/>
      <c r="AK54" s="11"/>
      <c r="AL54" s="11"/>
      <c r="AM54" s="11"/>
      <c r="AN54" s="11"/>
      <c r="AO54" s="11"/>
      <c r="AP54" s="73"/>
      <c r="AQ54" s="71"/>
      <c r="AR54" s="70"/>
      <c r="AS54" s="70"/>
      <c r="AT54" s="65"/>
      <c r="AU54" s="65"/>
      <c r="AV54" s="65"/>
      <c r="AW54" s="65"/>
      <c r="AX54" s="65"/>
      <c r="AY54" s="65"/>
      <c r="AZ54" s="70"/>
      <c r="BA54" s="71"/>
      <c r="BB54" s="71"/>
      <c r="BC54" s="71"/>
      <c r="BD54" s="71"/>
      <c r="BE54" s="71"/>
      <c r="BF54" s="71"/>
      <c r="BG54" s="70"/>
      <c r="BH54" s="70"/>
      <c r="BI54" s="71"/>
      <c r="BJ54" s="70"/>
      <c r="BK54" s="66"/>
      <c r="BL54" s="72" t="s">
        <v>980</v>
      </c>
      <c r="BM54" s="66" t="s">
        <v>1465</v>
      </c>
      <c r="BN54" s="66"/>
      <c r="BO54" s="71" t="s">
        <v>1688</v>
      </c>
      <c r="BP54" s="70" t="s">
        <v>1689</v>
      </c>
      <c r="BQ54" s="70"/>
      <c r="BR54" s="70"/>
      <c r="BS54" s="70"/>
      <c r="BT54" s="70"/>
      <c r="BU54" s="68"/>
      <c r="BV54" s="68"/>
      <c r="FM54" s="76"/>
    </row>
    <row r="55" spans="2:171" ht="11.1" customHeight="1" x14ac:dyDescent="0.15">
      <c r="B55" s="66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9"/>
      <c r="P55" s="9"/>
      <c r="Q55" s="65"/>
      <c r="R55" s="65"/>
      <c r="S55" s="65"/>
      <c r="T55" s="65"/>
      <c r="U55" s="70" t="s">
        <v>447</v>
      </c>
      <c r="V55" s="70"/>
      <c r="W55" s="72" t="s">
        <v>1466</v>
      </c>
      <c r="X55" s="66" t="s">
        <v>1467</v>
      </c>
      <c r="Y55" s="79"/>
      <c r="Z55" s="70"/>
      <c r="AA55" s="70"/>
      <c r="AB55" s="70"/>
      <c r="AC55" s="70"/>
      <c r="AD55" s="71"/>
      <c r="AE55" s="70" t="s">
        <v>1690</v>
      </c>
      <c r="AF55" s="70" t="s">
        <v>1691</v>
      </c>
      <c r="AG55" s="64"/>
      <c r="AH55" s="14" t="s">
        <v>336</v>
      </c>
      <c r="AI55" s="15" t="s">
        <v>337</v>
      </c>
      <c r="AJ55" s="11"/>
      <c r="AK55" s="11"/>
      <c r="AL55" s="11"/>
      <c r="AM55" s="11"/>
      <c r="AN55" s="11"/>
      <c r="AO55" s="11"/>
      <c r="AP55" s="73"/>
      <c r="AQ55" s="109"/>
      <c r="AR55" s="108"/>
      <c r="AS55" s="70"/>
      <c r="AT55" s="70"/>
      <c r="AU55" s="70"/>
      <c r="AV55" s="70"/>
      <c r="AW55" s="70"/>
      <c r="AX55" s="70"/>
      <c r="AY55" s="70"/>
      <c r="AZ55" s="70"/>
      <c r="BA55" s="71"/>
      <c r="BB55" s="71"/>
      <c r="BC55" s="71"/>
      <c r="BD55" s="71"/>
      <c r="BE55" s="71"/>
      <c r="BF55" s="71"/>
      <c r="BG55" s="70"/>
      <c r="BH55" s="70"/>
      <c r="BI55" s="71"/>
      <c r="BJ55" s="70"/>
      <c r="BK55" s="66"/>
      <c r="BL55" s="72" t="s">
        <v>1466</v>
      </c>
      <c r="BM55" s="66" t="s">
        <v>1467</v>
      </c>
      <c r="BN55" s="66"/>
      <c r="BO55" s="70" t="s">
        <v>1690</v>
      </c>
      <c r="BP55" s="70" t="s">
        <v>1691</v>
      </c>
      <c r="BQ55" s="66"/>
      <c r="BR55" s="66"/>
      <c r="BS55" s="66"/>
      <c r="BT55" s="66"/>
      <c r="BU55" s="68"/>
      <c r="BV55" s="68"/>
    </row>
    <row r="56" spans="2:171" ht="11.1" customHeight="1" x14ac:dyDescent="0.15">
      <c r="O56" s="18"/>
      <c r="P56" s="18"/>
      <c r="V56" s="70"/>
      <c r="W56" s="79" t="s">
        <v>1468</v>
      </c>
      <c r="X56" s="70" t="s">
        <v>1469</v>
      </c>
      <c r="Y56" s="70"/>
      <c r="Z56" s="70"/>
      <c r="AA56" s="70"/>
      <c r="AB56" s="70"/>
      <c r="AC56" s="70"/>
      <c r="AD56" s="71"/>
      <c r="AE56" s="66" t="s">
        <v>1692</v>
      </c>
      <c r="AF56" s="70" t="s">
        <v>1693</v>
      </c>
      <c r="AG56" s="64"/>
      <c r="AH56" s="14"/>
      <c r="AI56" s="15"/>
      <c r="AJ56" s="11"/>
      <c r="AK56" s="11"/>
      <c r="AL56" s="11"/>
      <c r="AM56" s="11"/>
      <c r="AN56" s="11"/>
      <c r="AO56" s="11"/>
      <c r="AP56" s="73"/>
      <c r="AQ56" s="109"/>
      <c r="AR56" s="108"/>
      <c r="AS56" s="70"/>
      <c r="AT56" s="65"/>
      <c r="AU56" s="65"/>
      <c r="AV56" s="65"/>
      <c r="AW56" s="65"/>
      <c r="AX56" s="65"/>
      <c r="AY56" s="65"/>
      <c r="AZ56" s="70"/>
      <c r="BA56" s="71"/>
      <c r="BB56" s="71"/>
      <c r="BC56" s="71"/>
      <c r="BD56" s="71"/>
      <c r="BE56" s="71"/>
      <c r="BF56" s="71"/>
      <c r="BG56" s="70"/>
      <c r="BH56" s="70"/>
      <c r="BI56" s="71"/>
      <c r="BJ56" s="70"/>
      <c r="BK56" s="66"/>
      <c r="BL56" s="79" t="s">
        <v>1468</v>
      </c>
      <c r="BM56" s="70" t="s">
        <v>1469</v>
      </c>
      <c r="BN56" s="66"/>
      <c r="BO56" s="66" t="s">
        <v>1692</v>
      </c>
      <c r="BP56" s="70" t="s">
        <v>1693</v>
      </c>
      <c r="BQ56" s="66"/>
      <c r="BR56" s="66"/>
      <c r="BS56" s="66"/>
      <c r="BT56" s="66"/>
      <c r="BU56" s="68"/>
      <c r="BV56" s="68"/>
    </row>
    <row r="57" spans="2:171" ht="11.1" customHeight="1" x14ac:dyDescent="0.15">
      <c r="O57" s="39"/>
      <c r="P57" s="39"/>
      <c r="V57" s="70"/>
      <c r="W57" s="79" t="s">
        <v>1874</v>
      </c>
      <c r="X57" s="79" t="s">
        <v>1875</v>
      </c>
      <c r="Y57" s="70"/>
      <c r="Z57" s="70"/>
      <c r="AA57" s="70"/>
      <c r="AB57" s="70"/>
      <c r="AC57" s="70"/>
      <c r="AD57" s="71"/>
      <c r="AE57" s="64" t="s">
        <v>1111</v>
      </c>
      <c r="AF57" s="70" t="s">
        <v>1694</v>
      </c>
      <c r="AG57" s="64"/>
      <c r="AH57" s="14" t="s">
        <v>252</v>
      </c>
      <c r="AI57" s="15" t="s">
        <v>338</v>
      </c>
      <c r="AJ57" s="11"/>
      <c r="AK57" s="11"/>
      <c r="AL57" s="11"/>
      <c r="AM57" s="11"/>
      <c r="AN57" s="11"/>
      <c r="AO57" s="11"/>
      <c r="AP57" s="73"/>
      <c r="AQ57" s="109"/>
      <c r="AR57" s="108"/>
      <c r="AS57" s="70"/>
      <c r="AT57" s="65"/>
      <c r="AU57" s="65"/>
      <c r="AV57" s="65"/>
      <c r="AW57" s="65"/>
      <c r="AX57" s="65"/>
      <c r="AY57" s="65"/>
      <c r="AZ57" s="70"/>
      <c r="BA57" s="71"/>
      <c r="BB57" s="71"/>
      <c r="BC57" s="71"/>
      <c r="BD57" s="71"/>
      <c r="BE57" s="71"/>
      <c r="BF57" s="71"/>
      <c r="BG57" s="70"/>
      <c r="BH57" s="70"/>
      <c r="BI57" s="71"/>
      <c r="BJ57" s="70"/>
      <c r="BK57" s="66"/>
      <c r="BL57" s="79" t="s">
        <v>965</v>
      </c>
      <c r="BM57" s="79" t="s">
        <v>1470</v>
      </c>
      <c r="BN57" s="66"/>
      <c r="BO57" s="64" t="s">
        <v>1111</v>
      </c>
      <c r="BP57" s="70" t="s">
        <v>1694</v>
      </c>
      <c r="BQ57" s="66"/>
      <c r="BR57" s="66"/>
      <c r="BS57" s="66"/>
      <c r="BT57" s="66"/>
      <c r="BU57" s="68"/>
      <c r="BV57" s="68"/>
    </row>
    <row r="58" spans="2:171" ht="11.1" customHeight="1" x14ac:dyDescent="0.15">
      <c r="O58" s="39"/>
      <c r="P58" s="39"/>
      <c r="V58" s="70"/>
      <c r="W58" s="79" t="s">
        <v>965</v>
      </c>
      <c r="X58" s="79" t="s">
        <v>1470</v>
      </c>
      <c r="Y58" s="70"/>
      <c r="Z58" s="70"/>
      <c r="AA58" s="70"/>
      <c r="AB58" s="70"/>
      <c r="AC58" s="70"/>
      <c r="AD58" s="70"/>
      <c r="AE58" s="64" t="s">
        <v>1116</v>
      </c>
      <c r="AF58" s="70" t="s">
        <v>1695</v>
      </c>
      <c r="AG58" s="73"/>
      <c r="AH58" s="14"/>
      <c r="AI58" s="15"/>
      <c r="AJ58" s="11"/>
      <c r="AK58" s="11"/>
      <c r="AL58" s="11"/>
      <c r="AM58" s="11"/>
      <c r="AN58" s="11"/>
      <c r="AO58" s="11"/>
      <c r="AP58" s="73"/>
      <c r="AQ58" s="109"/>
      <c r="AR58" s="108"/>
      <c r="AS58" s="70"/>
      <c r="AT58" s="65"/>
      <c r="AU58" s="65"/>
      <c r="AV58" s="65"/>
      <c r="AW58" s="65"/>
      <c r="AX58" s="65"/>
      <c r="AY58" s="65"/>
      <c r="AZ58" s="70"/>
      <c r="BA58" s="71"/>
      <c r="BB58" s="71"/>
      <c r="BC58" s="71"/>
      <c r="BD58" s="71"/>
      <c r="BE58" s="71"/>
      <c r="BF58" s="71"/>
      <c r="BG58" s="70"/>
      <c r="BH58" s="70"/>
      <c r="BI58" s="71"/>
      <c r="BJ58" s="70"/>
      <c r="BK58" s="66"/>
      <c r="BL58" s="79" t="s">
        <v>1471</v>
      </c>
      <c r="BM58" s="70" t="s">
        <v>1472</v>
      </c>
      <c r="BN58" s="66"/>
      <c r="BO58" s="64" t="s">
        <v>1116</v>
      </c>
      <c r="BP58" s="70" t="s">
        <v>1695</v>
      </c>
      <c r="BQ58" s="66"/>
      <c r="BR58" s="66"/>
      <c r="BS58" s="66"/>
      <c r="BT58" s="66"/>
      <c r="BU58" s="68"/>
      <c r="BV58" s="68"/>
      <c r="BW58" s="65"/>
    </row>
    <row r="59" spans="2:171" ht="12" customHeight="1" x14ac:dyDescent="0.15">
      <c r="B59" s="61"/>
      <c r="O59" s="39"/>
      <c r="P59" s="39"/>
      <c r="V59" s="66"/>
      <c r="W59" s="79" t="s">
        <v>1471</v>
      </c>
      <c r="X59" s="70" t="s">
        <v>1472</v>
      </c>
      <c r="Y59" s="70"/>
      <c r="Z59" s="70"/>
      <c r="AA59" s="71"/>
      <c r="AB59" s="70"/>
      <c r="AC59" s="70"/>
      <c r="AD59" s="71"/>
      <c r="AE59" s="64" t="s">
        <v>1696</v>
      </c>
      <c r="AF59" s="70" t="s">
        <v>1697</v>
      </c>
      <c r="AG59" s="71"/>
      <c r="AH59" s="14"/>
      <c r="AI59" s="15"/>
      <c r="AJ59" s="11"/>
      <c r="AK59" s="11"/>
      <c r="AL59" s="11"/>
      <c r="AM59" s="11"/>
      <c r="AN59" s="11"/>
      <c r="AO59" s="11"/>
      <c r="AP59" s="73"/>
      <c r="AQ59" s="109"/>
      <c r="AR59" s="108"/>
      <c r="AS59" s="70"/>
      <c r="AT59" s="65"/>
      <c r="AU59" s="65"/>
      <c r="AV59" s="65"/>
      <c r="AW59" s="65"/>
      <c r="AX59" s="65"/>
      <c r="AY59" s="65"/>
      <c r="AZ59" s="70"/>
      <c r="BA59" s="71"/>
      <c r="BB59" s="71"/>
      <c r="BC59" s="71"/>
      <c r="BD59" s="71"/>
      <c r="BE59" s="71"/>
      <c r="BF59" s="71"/>
      <c r="BG59" s="70"/>
      <c r="BH59" s="70"/>
      <c r="BI59" s="71"/>
      <c r="BJ59" s="70"/>
      <c r="BK59" s="66"/>
      <c r="BL59" s="79" t="s">
        <v>1473</v>
      </c>
      <c r="BM59" s="70" t="s">
        <v>1474</v>
      </c>
      <c r="BN59" s="66"/>
      <c r="BO59" s="64" t="s">
        <v>1696</v>
      </c>
      <c r="BP59" s="70" t="s">
        <v>1697</v>
      </c>
      <c r="BQ59" s="66"/>
      <c r="BR59" s="66"/>
      <c r="BS59" s="66"/>
      <c r="BT59" s="62"/>
      <c r="BU59" s="106"/>
      <c r="BV59" s="106"/>
    </row>
    <row r="60" spans="2:171" ht="12" customHeight="1" x14ac:dyDescent="0.15">
      <c r="O60" s="39"/>
      <c r="P60" s="39"/>
      <c r="V60" s="65"/>
      <c r="W60" s="79" t="s">
        <v>1473</v>
      </c>
      <c r="X60" s="70" t="s">
        <v>1474</v>
      </c>
      <c r="Y60" s="66"/>
      <c r="Z60" s="66"/>
      <c r="AA60" s="64"/>
      <c r="AB60" s="66"/>
      <c r="AC60" s="66"/>
      <c r="AD60" s="64"/>
      <c r="AE60" s="64" t="s">
        <v>1698</v>
      </c>
      <c r="AF60" s="70" t="s">
        <v>1699</v>
      </c>
      <c r="AG60" s="64"/>
      <c r="AH60" s="14"/>
      <c r="AI60" s="15"/>
      <c r="AJ60" s="11"/>
      <c r="AK60" s="11"/>
      <c r="AL60" s="11"/>
      <c r="AM60" s="11"/>
      <c r="AN60" s="11"/>
      <c r="AO60" s="11"/>
      <c r="AP60" s="69"/>
      <c r="AQ60" s="63"/>
      <c r="AR60" s="62"/>
      <c r="AS60" s="66"/>
      <c r="AT60" s="65"/>
      <c r="AU60" s="65"/>
      <c r="AV60" s="65"/>
      <c r="AW60" s="65"/>
      <c r="AX60" s="65"/>
      <c r="AY60" s="65"/>
      <c r="AZ60" s="66"/>
      <c r="BA60" s="71"/>
      <c r="BB60" s="71"/>
      <c r="BC60" s="71"/>
      <c r="BD60" s="71"/>
      <c r="BE60" s="71"/>
      <c r="BF60" s="71"/>
      <c r="BG60" s="70"/>
      <c r="BH60" s="70"/>
      <c r="BI60" s="71"/>
      <c r="BJ60" s="70"/>
      <c r="BK60" s="66"/>
      <c r="BL60" s="79" t="s">
        <v>1475</v>
      </c>
      <c r="BM60" s="70" t="s">
        <v>1476</v>
      </c>
      <c r="BN60" s="66"/>
      <c r="BO60" s="64" t="s">
        <v>1698</v>
      </c>
      <c r="BP60" s="70" t="s">
        <v>1699</v>
      </c>
      <c r="BQ60" s="66"/>
      <c r="BR60" s="66"/>
      <c r="BS60" s="66"/>
      <c r="BT60" s="62"/>
      <c r="BU60" s="106"/>
      <c r="BV60" s="106"/>
    </row>
    <row r="61" spans="2:171" ht="12" customHeight="1" x14ac:dyDescent="0.15">
      <c r="O61" s="39"/>
      <c r="P61" s="39"/>
      <c r="V61" s="65"/>
      <c r="W61" s="79" t="s">
        <v>1475</v>
      </c>
      <c r="X61" s="70" t="s">
        <v>1476</v>
      </c>
      <c r="Y61" s="66"/>
      <c r="Z61" s="66"/>
      <c r="AA61" s="66"/>
      <c r="AB61" s="66"/>
      <c r="AC61" s="66"/>
      <c r="AD61" s="66"/>
      <c r="AE61" s="64" t="s">
        <v>929</v>
      </c>
      <c r="AF61" s="70" t="s">
        <v>1681</v>
      </c>
      <c r="AG61" s="69"/>
      <c r="AH61" s="14"/>
      <c r="AI61" s="15"/>
      <c r="AJ61" s="11"/>
      <c r="AK61" s="11"/>
      <c r="AL61" s="11"/>
      <c r="AM61" s="11"/>
      <c r="AN61" s="11"/>
      <c r="AO61" s="11"/>
      <c r="AP61" s="69"/>
      <c r="AQ61" s="63"/>
      <c r="AR61" s="62"/>
      <c r="AS61" s="66"/>
      <c r="AT61" s="65"/>
      <c r="AU61" s="65"/>
      <c r="AV61" s="65"/>
      <c r="AW61" s="65"/>
      <c r="AX61" s="65"/>
      <c r="AY61" s="65"/>
      <c r="AZ61" s="66"/>
      <c r="BA61" s="71"/>
      <c r="BB61" s="71"/>
      <c r="BC61" s="71"/>
      <c r="BD61" s="71"/>
      <c r="BE61" s="71"/>
      <c r="BF61" s="71"/>
      <c r="BG61" s="70"/>
      <c r="BH61" s="70"/>
      <c r="BI61" s="71"/>
      <c r="BJ61" s="70"/>
      <c r="BK61" s="66"/>
      <c r="BL61" s="79" t="s">
        <v>1477</v>
      </c>
      <c r="BM61" s="70" t="s">
        <v>1478</v>
      </c>
      <c r="BN61" s="66"/>
      <c r="BO61" s="64" t="s">
        <v>929</v>
      </c>
      <c r="BP61" s="70" t="s">
        <v>1681</v>
      </c>
      <c r="BQ61" s="66"/>
      <c r="BR61" s="66"/>
      <c r="BS61" s="66"/>
      <c r="BT61" s="62"/>
      <c r="BU61" s="106"/>
      <c r="BV61" s="106"/>
    </row>
    <row r="62" spans="2:171" ht="12" customHeight="1" x14ac:dyDescent="0.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9"/>
      <c r="P62" s="9"/>
      <c r="V62" s="65"/>
      <c r="W62" s="79" t="s">
        <v>1477</v>
      </c>
      <c r="X62" s="70" t="s">
        <v>1478</v>
      </c>
      <c r="Y62" s="66"/>
      <c r="Z62" s="66"/>
      <c r="AA62" s="66"/>
      <c r="AB62" s="66"/>
      <c r="AC62" s="66"/>
      <c r="AD62" s="66"/>
      <c r="AE62" s="64" t="s">
        <v>1700</v>
      </c>
      <c r="AF62" s="70" t="s">
        <v>1701</v>
      </c>
      <c r="AG62" s="69"/>
      <c r="AH62" s="14"/>
      <c r="AI62" s="15"/>
      <c r="AJ62" s="11"/>
      <c r="AK62" s="11"/>
      <c r="AL62" s="11"/>
      <c r="AM62" s="11"/>
      <c r="AN62" s="11"/>
      <c r="AO62" s="11"/>
      <c r="AP62" s="69"/>
      <c r="AQ62" s="63"/>
      <c r="AR62" s="62"/>
      <c r="AS62" s="66"/>
      <c r="AT62" s="65"/>
      <c r="AU62" s="65"/>
      <c r="AV62" s="65"/>
      <c r="AW62" s="65"/>
      <c r="AX62" s="65"/>
      <c r="AY62" s="65"/>
      <c r="AZ62" s="66"/>
      <c r="BA62" s="64"/>
      <c r="BB62" s="64"/>
      <c r="BC62" s="64"/>
      <c r="BD62" s="64"/>
      <c r="BE62" s="64"/>
      <c r="BF62" s="64"/>
      <c r="BG62" s="66"/>
      <c r="BH62" s="66"/>
      <c r="BI62" s="64"/>
      <c r="BJ62" s="66"/>
      <c r="BK62" s="66"/>
      <c r="BL62" s="79" t="s">
        <v>1479</v>
      </c>
      <c r="BM62" s="70" t="s">
        <v>1480</v>
      </c>
      <c r="BN62" s="66"/>
      <c r="BO62" s="64" t="s">
        <v>1700</v>
      </c>
      <c r="BP62" s="70" t="s">
        <v>1701</v>
      </c>
      <c r="BQ62" s="66"/>
      <c r="BR62" s="66"/>
      <c r="BS62" s="66"/>
      <c r="BT62" s="62"/>
      <c r="BU62" s="106"/>
      <c r="BV62" s="106"/>
    </row>
    <row r="63" spans="2:171" ht="12" customHeight="1" x14ac:dyDescent="0.15">
      <c r="O63" s="31"/>
      <c r="P63" s="9"/>
      <c r="V63" s="65"/>
      <c r="W63" s="79" t="s">
        <v>1479</v>
      </c>
      <c r="X63" s="70" t="s">
        <v>1480</v>
      </c>
      <c r="Y63" s="66"/>
      <c r="Z63" s="66"/>
      <c r="AA63" s="66"/>
      <c r="AB63" s="66"/>
      <c r="AC63" s="66"/>
      <c r="AD63" s="66"/>
      <c r="AE63" s="64" t="s">
        <v>924</v>
      </c>
      <c r="AF63" s="70" t="s">
        <v>1682</v>
      </c>
      <c r="AG63" s="69"/>
      <c r="AH63" s="14"/>
      <c r="AI63" s="15"/>
      <c r="AJ63" s="11"/>
      <c r="AK63" s="11"/>
      <c r="AL63" s="11"/>
      <c r="AM63" s="11"/>
      <c r="AN63" s="11"/>
      <c r="AO63" s="11"/>
      <c r="AP63" s="69"/>
      <c r="AQ63" s="63"/>
      <c r="AR63" s="62"/>
      <c r="AS63" s="66"/>
      <c r="AT63" s="65"/>
      <c r="AU63" s="65"/>
      <c r="AV63" s="65"/>
      <c r="AW63" s="65"/>
      <c r="AX63" s="65"/>
      <c r="AY63" s="65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79" t="s">
        <v>1481</v>
      </c>
      <c r="BM63" s="70" t="s">
        <v>1482</v>
      </c>
      <c r="BN63" s="66"/>
      <c r="BO63" s="64" t="s">
        <v>924</v>
      </c>
      <c r="BP63" s="70" t="s">
        <v>1682</v>
      </c>
      <c r="BQ63" s="66"/>
      <c r="BR63" s="66"/>
      <c r="BS63" s="66"/>
      <c r="BT63" s="62"/>
      <c r="BU63" s="106"/>
      <c r="BV63" s="106"/>
    </row>
    <row r="64" spans="2:171" ht="12" customHeight="1" x14ac:dyDescent="0.15">
      <c r="O64" s="9"/>
      <c r="P64" s="9"/>
      <c r="V64" s="65"/>
      <c r="W64" s="79" t="s">
        <v>1896</v>
      </c>
      <c r="X64" s="70" t="s">
        <v>1897</v>
      </c>
      <c r="Y64" s="66"/>
      <c r="Z64" s="79"/>
      <c r="AA64" s="70"/>
      <c r="AB64" s="66"/>
      <c r="AC64" s="66"/>
      <c r="AD64" s="66"/>
      <c r="AE64" s="64" t="s">
        <v>1702</v>
      </c>
      <c r="AF64" s="79" t="s">
        <v>1703</v>
      </c>
      <c r="AG64" s="69"/>
      <c r="AH64" s="14"/>
      <c r="AI64" s="15"/>
      <c r="AJ64" s="11"/>
      <c r="AK64" s="11"/>
      <c r="AL64" s="11"/>
      <c r="AM64" s="11"/>
      <c r="AN64" s="11"/>
      <c r="AO64" s="11"/>
      <c r="AP64" s="69"/>
      <c r="AQ64" s="63"/>
      <c r="AR64" s="62"/>
      <c r="AS64" s="66"/>
      <c r="AT64" s="65"/>
      <c r="AU64" s="65"/>
      <c r="AV64" s="65"/>
      <c r="AW64" s="65"/>
      <c r="AX64" s="65"/>
      <c r="AY64" s="65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79" t="s">
        <v>1483</v>
      </c>
      <c r="BM64" s="70" t="s">
        <v>1484</v>
      </c>
      <c r="BN64" s="66"/>
      <c r="BO64" s="64" t="s">
        <v>1702</v>
      </c>
      <c r="BP64" s="79" t="s">
        <v>1703</v>
      </c>
      <c r="BQ64" s="66"/>
      <c r="BR64" s="66"/>
      <c r="BS64" s="66"/>
      <c r="BT64" s="62"/>
      <c r="BU64" s="106"/>
      <c r="BV64" s="106"/>
    </row>
    <row r="65" spans="15:74" ht="12" customHeight="1" x14ac:dyDescent="0.15">
      <c r="O65" s="9"/>
      <c r="P65" s="9"/>
      <c r="V65" s="65"/>
      <c r="W65" s="79" t="s">
        <v>1893</v>
      </c>
      <c r="X65" s="70" t="s">
        <v>1898</v>
      </c>
      <c r="Y65" s="66"/>
      <c r="Z65" s="79"/>
      <c r="AA65" s="70"/>
      <c r="AB65" s="66"/>
      <c r="AC65" s="66"/>
      <c r="AD65" s="66"/>
      <c r="AE65" s="64" t="s">
        <v>925</v>
      </c>
      <c r="AF65" s="70" t="s">
        <v>1704</v>
      </c>
      <c r="AG65" s="69"/>
      <c r="AH65" s="14"/>
      <c r="AI65" s="15"/>
      <c r="AJ65" s="11"/>
      <c r="AK65" s="11"/>
      <c r="AL65" s="11"/>
      <c r="AM65" s="11"/>
      <c r="AN65" s="11"/>
      <c r="AO65" s="11"/>
      <c r="AP65" s="69"/>
      <c r="AQ65" s="63"/>
      <c r="AR65" s="62"/>
      <c r="AS65" s="66"/>
      <c r="AT65" s="65"/>
      <c r="AU65" s="65"/>
      <c r="AV65" s="65"/>
      <c r="AW65" s="65"/>
      <c r="AX65" s="65"/>
      <c r="AY65" s="65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79" t="s">
        <v>1485</v>
      </c>
      <c r="BM65" s="70" t="s">
        <v>1486</v>
      </c>
      <c r="BN65" s="66"/>
      <c r="BO65" s="64" t="s">
        <v>925</v>
      </c>
      <c r="BP65" s="70" t="s">
        <v>1704</v>
      </c>
      <c r="BQ65" s="66"/>
      <c r="BR65" s="66"/>
      <c r="BS65" s="66"/>
      <c r="BT65" s="62"/>
      <c r="BU65" s="106"/>
      <c r="BV65" s="106"/>
    </row>
    <row r="66" spans="15:74" ht="12" customHeight="1" x14ac:dyDescent="0.15">
      <c r="O66" s="9"/>
      <c r="P66" s="9"/>
      <c r="V66" s="65"/>
      <c r="W66" s="79" t="s">
        <v>1894</v>
      </c>
      <c r="X66" s="70" t="s">
        <v>1899</v>
      </c>
      <c r="Y66" s="66"/>
      <c r="Z66" s="66"/>
      <c r="AA66" s="66"/>
      <c r="AB66" s="66"/>
      <c r="AC66" s="66"/>
      <c r="AD66" s="66"/>
      <c r="AE66" s="64" t="s">
        <v>933</v>
      </c>
      <c r="AF66" s="70" t="s">
        <v>1705</v>
      </c>
      <c r="AG66" s="69"/>
      <c r="AH66" s="14"/>
      <c r="AI66" s="15"/>
      <c r="AJ66" s="11"/>
      <c r="AK66" s="11"/>
      <c r="AL66" s="11"/>
      <c r="AM66" s="11"/>
      <c r="AN66" s="11"/>
      <c r="AO66" s="11"/>
      <c r="AP66" s="69"/>
      <c r="AQ66" s="63"/>
      <c r="AR66" s="62"/>
      <c r="AS66" s="66"/>
      <c r="AT66" s="65"/>
      <c r="AU66" s="65"/>
      <c r="AV66" s="65"/>
      <c r="AW66" s="65"/>
      <c r="AX66" s="65"/>
      <c r="AY66" s="65"/>
      <c r="AZ66" s="66"/>
      <c r="BA66" s="64"/>
      <c r="BB66" s="64"/>
      <c r="BC66" s="64"/>
      <c r="BD66" s="64"/>
      <c r="BE66" s="64"/>
      <c r="BF66" s="64"/>
      <c r="BG66" s="69"/>
      <c r="BH66" s="69"/>
      <c r="BI66" s="64"/>
      <c r="BJ66" s="69"/>
      <c r="BK66" s="66"/>
      <c r="BL66" s="79"/>
      <c r="BM66" s="70"/>
      <c r="BN66" s="66"/>
      <c r="BO66" s="64" t="s">
        <v>933</v>
      </c>
      <c r="BP66" s="70" t="s">
        <v>1705</v>
      </c>
      <c r="BQ66" s="66"/>
      <c r="BR66" s="66"/>
      <c r="BS66" s="66"/>
      <c r="BT66" s="62"/>
      <c r="BU66" s="106"/>
      <c r="BV66" s="106"/>
    </row>
    <row r="67" spans="15:74" ht="12" customHeight="1" x14ac:dyDescent="0.15">
      <c r="O67" s="9"/>
      <c r="P67" s="9"/>
      <c r="V67" s="65"/>
      <c r="W67" s="79" t="s">
        <v>1895</v>
      </c>
      <c r="X67" s="70" t="s">
        <v>1900</v>
      </c>
      <c r="Y67" s="66"/>
      <c r="Z67" s="66"/>
      <c r="AA67" s="66"/>
      <c r="AB67" s="66"/>
      <c r="AC67" s="66"/>
      <c r="AD67" s="66"/>
      <c r="AE67" s="64" t="s">
        <v>1117</v>
      </c>
      <c r="AF67" s="70" t="s">
        <v>1706</v>
      </c>
      <c r="AG67" s="69"/>
      <c r="AH67" s="14"/>
      <c r="AI67" s="15"/>
      <c r="AJ67" s="11"/>
      <c r="AK67" s="11"/>
      <c r="AL67" s="11"/>
      <c r="AM67" s="11"/>
      <c r="AN67" s="11"/>
      <c r="AO67" s="11"/>
      <c r="AP67" s="69"/>
      <c r="AQ67" s="63"/>
      <c r="AR67" s="62"/>
      <c r="AS67" s="66"/>
      <c r="AT67" s="65"/>
      <c r="AU67" s="65"/>
      <c r="AV67" s="65"/>
      <c r="AW67" s="65"/>
      <c r="AX67" s="65"/>
      <c r="AY67" s="65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79" t="s">
        <v>1487</v>
      </c>
      <c r="BM67" s="70" t="s">
        <v>1488</v>
      </c>
      <c r="BN67" s="66"/>
      <c r="BO67" s="64" t="s">
        <v>1117</v>
      </c>
      <c r="BP67" s="70" t="s">
        <v>1706</v>
      </c>
      <c r="BQ67" s="66"/>
      <c r="BR67" s="66"/>
      <c r="BS67" s="66"/>
      <c r="BT67" s="62"/>
      <c r="BU67" s="106"/>
      <c r="BV67" s="106"/>
    </row>
    <row r="68" spans="15:74" ht="12" customHeight="1" x14ac:dyDescent="0.15">
      <c r="O68" s="9"/>
      <c r="P68" s="9"/>
      <c r="V68" s="65"/>
      <c r="W68" s="79" t="s">
        <v>1483</v>
      </c>
      <c r="X68" s="70" t="s">
        <v>1484</v>
      </c>
      <c r="Y68" s="66"/>
      <c r="Z68" s="66"/>
      <c r="AA68" s="66"/>
      <c r="AB68" s="66"/>
      <c r="AC68" s="66"/>
      <c r="AD68" s="66"/>
      <c r="AE68" s="64" t="s">
        <v>1707</v>
      </c>
      <c r="AF68" s="70" t="s">
        <v>1708</v>
      </c>
      <c r="AG68" s="69"/>
      <c r="AH68" s="14"/>
      <c r="AI68" s="15"/>
      <c r="AJ68" s="11"/>
      <c r="AK68" s="11"/>
      <c r="AL68" s="11"/>
      <c r="AM68" s="11"/>
      <c r="AN68" s="11"/>
      <c r="AO68" s="11"/>
      <c r="AP68" s="69"/>
      <c r="AQ68" s="63"/>
      <c r="AR68" s="62"/>
      <c r="AS68" s="66"/>
      <c r="AT68" s="65"/>
      <c r="AU68" s="65"/>
      <c r="AV68" s="65"/>
      <c r="AW68" s="65"/>
      <c r="AX68" s="65"/>
      <c r="AY68" s="65"/>
      <c r="AZ68" s="66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6"/>
      <c r="BL68" s="79" t="s">
        <v>1489</v>
      </c>
      <c r="BM68" s="70" t="s">
        <v>1490</v>
      </c>
      <c r="BN68" s="66"/>
      <c r="BO68" s="64" t="s">
        <v>1707</v>
      </c>
      <c r="BP68" s="70" t="s">
        <v>1708</v>
      </c>
      <c r="BQ68" s="66"/>
      <c r="BR68" s="66"/>
      <c r="BS68" s="66"/>
      <c r="BT68" s="62"/>
      <c r="BU68" s="106"/>
      <c r="BV68" s="106"/>
    </row>
    <row r="69" spans="15:74" ht="12" customHeight="1" x14ac:dyDescent="0.15">
      <c r="O69" s="9"/>
      <c r="P69" s="9"/>
      <c r="V69" s="65"/>
      <c r="W69" s="79" t="s">
        <v>1485</v>
      </c>
      <c r="X69" s="70" t="s">
        <v>1486</v>
      </c>
      <c r="Y69" s="66"/>
      <c r="Z69" s="66"/>
      <c r="AA69" s="66"/>
      <c r="AB69" s="66"/>
      <c r="AC69" s="66"/>
      <c r="AD69" s="66"/>
      <c r="AE69" s="64" t="s">
        <v>1709</v>
      </c>
      <c r="AF69" s="70" t="s">
        <v>1710</v>
      </c>
      <c r="AG69" s="69"/>
      <c r="AH69" s="71"/>
      <c r="AI69" s="73"/>
      <c r="AJ69" s="11"/>
      <c r="AK69" s="11"/>
      <c r="AL69" s="11"/>
      <c r="AM69" s="11"/>
      <c r="AN69" s="11"/>
      <c r="AO69" s="11"/>
      <c r="AP69" s="69"/>
      <c r="AQ69" s="63"/>
      <c r="AR69" s="62"/>
      <c r="AS69" s="66"/>
      <c r="AT69" s="65"/>
      <c r="AU69" s="65"/>
      <c r="AV69" s="65"/>
      <c r="AW69" s="65"/>
      <c r="AX69" s="65"/>
      <c r="AY69" s="65"/>
      <c r="AZ69" s="66"/>
      <c r="BA69" s="72"/>
      <c r="BB69" s="72"/>
      <c r="BC69" s="72"/>
      <c r="BD69" s="72"/>
      <c r="BE69" s="72"/>
      <c r="BF69" s="72"/>
      <c r="BG69" s="66"/>
      <c r="BH69" s="66"/>
      <c r="BI69" s="72"/>
      <c r="BJ69" s="66"/>
      <c r="BK69" s="66"/>
      <c r="BL69" s="79" t="s">
        <v>1079</v>
      </c>
      <c r="BM69" s="70" t="s">
        <v>1491</v>
      </c>
      <c r="BN69" s="66"/>
      <c r="BO69" s="64" t="s">
        <v>1709</v>
      </c>
      <c r="BP69" s="70" t="s">
        <v>1710</v>
      </c>
      <c r="BQ69" s="66"/>
      <c r="BR69" s="66"/>
      <c r="BS69" s="66"/>
      <c r="BT69" s="62"/>
      <c r="BU69" s="106"/>
      <c r="BV69" s="106"/>
    </row>
    <row r="70" spans="15:74" ht="12" customHeight="1" x14ac:dyDescent="0.15">
      <c r="O70" s="9"/>
      <c r="P70" s="9"/>
      <c r="V70" s="65"/>
      <c r="W70" s="79"/>
      <c r="X70" s="70"/>
      <c r="Y70" s="66"/>
      <c r="Z70" s="66"/>
      <c r="AA70" s="66"/>
      <c r="AB70" s="66"/>
      <c r="AC70" s="66"/>
      <c r="AD70" s="66"/>
      <c r="AE70" s="64" t="s">
        <v>1114</v>
      </c>
      <c r="AF70" s="70" t="s">
        <v>1711</v>
      </c>
      <c r="AG70" s="69"/>
      <c r="AH70" s="71"/>
      <c r="AI70" s="73"/>
      <c r="AJ70" s="11"/>
      <c r="AK70" s="11"/>
      <c r="AL70" s="11"/>
      <c r="AM70" s="11"/>
      <c r="AN70" s="11"/>
      <c r="AO70" s="11"/>
      <c r="AP70" s="69"/>
      <c r="AQ70" s="64"/>
      <c r="AR70" s="66"/>
      <c r="AS70" s="66"/>
      <c r="AT70" s="65"/>
      <c r="AU70" s="65"/>
      <c r="AV70" s="65"/>
      <c r="AW70" s="65"/>
      <c r="AX70" s="65"/>
      <c r="AY70" s="65"/>
      <c r="AZ70" s="66"/>
      <c r="BA70" s="72"/>
      <c r="BB70" s="72"/>
      <c r="BC70" s="72"/>
      <c r="BD70" s="72"/>
      <c r="BE70" s="72"/>
      <c r="BF70" s="72"/>
      <c r="BG70" s="66"/>
      <c r="BH70" s="66"/>
      <c r="BI70" s="72"/>
      <c r="BJ70" s="66"/>
      <c r="BK70" s="66"/>
      <c r="BL70" s="79" t="s">
        <v>1078</v>
      </c>
      <c r="BM70" s="70" t="s">
        <v>1493</v>
      </c>
      <c r="BN70" s="66"/>
      <c r="BO70" s="64" t="s">
        <v>1114</v>
      </c>
      <c r="BP70" s="70" t="s">
        <v>1711</v>
      </c>
      <c r="BQ70" s="66"/>
      <c r="BR70" s="66"/>
      <c r="BS70" s="66"/>
      <c r="BT70" s="62"/>
      <c r="BU70" s="106"/>
      <c r="BV70" s="106"/>
    </row>
    <row r="71" spans="15:74" ht="12" customHeight="1" x14ac:dyDescent="0.15">
      <c r="O71" s="9"/>
      <c r="P71" s="9"/>
      <c r="V71" s="65"/>
      <c r="W71" s="79" t="s">
        <v>1487</v>
      </c>
      <c r="X71" s="70" t="s">
        <v>1488</v>
      </c>
      <c r="Y71" s="66"/>
      <c r="Z71" s="64"/>
      <c r="AA71" s="66"/>
      <c r="AB71" s="66"/>
      <c r="AC71" s="66"/>
      <c r="AD71" s="66"/>
      <c r="AE71" s="64" t="s">
        <v>1712</v>
      </c>
      <c r="AF71" s="70" t="s">
        <v>1713</v>
      </c>
      <c r="AG71" s="69"/>
      <c r="AH71" s="71"/>
      <c r="AI71" s="73"/>
      <c r="AJ71" s="11"/>
      <c r="AK71" s="11"/>
      <c r="AL71" s="11"/>
      <c r="AM71" s="11"/>
      <c r="AN71" s="11"/>
      <c r="AO71" s="11"/>
      <c r="AP71" s="69"/>
      <c r="AQ71" s="64"/>
      <c r="AR71" s="66"/>
      <c r="AS71" s="66"/>
      <c r="AT71" s="65"/>
      <c r="AU71" s="65"/>
      <c r="AV71" s="65"/>
      <c r="AW71" s="65"/>
      <c r="AX71" s="65"/>
      <c r="AY71" s="65"/>
      <c r="AZ71" s="66"/>
      <c r="BA71" s="72"/>
      <c r="BB71" s="72"/>
      <c r="BC71" s="72"/>
      <c r="BD71" s="72"/>
      <c r="BE71" s="72"/>
      <c r="BF71" s="72"/>
      <c r="BG71" s="66"/>
      <c r="BH71" s="66"/>
      <c r="BI71" s="72"/>
      <c r="BJ71" s="66"/>
      <c r="BK71" s="66"/>
      <c r="BL71" s="70" t="s">
        <v>1494</v>
      </c>
      <c r="BM71" s="70" t="s">
        <v>1495</v>
      </c>
      <c r="BN71" s="66"/>
      <c r="BO71" s="64" t="s">
        <v>1712</v>
      </c>
      <c r="BP71" s="70" t="s">
        <v>1713</v>
      </c>
      <c r="BQ71" s="66"/>
      <c r="BR71" s="66"/>
      <c r="BS71" s="66"/>
      <c r="BT71" s="62"/>
      <c r="BU71" s="106"/>
      <c r="BV71" s="106"/>
    </row>
    <row r="72" spans="15:74" ht="12" customHeight="1" x14ac:dyDescent="0.15">
      <c r="O72" s="9"/>
      <c r="P72" s="9"/>
      <c r="V72" s="65"/>
      <c r="W72" s="79" t="s">
        <v>1489</v>
      </c>
      <c r="X72" s="70" t="s">
        <v>1490</v>
      </c>
      <c r="Y72" s="66"/>
      <c r="Z72" s="64"/>
      <c r="AA72" s="66"/>
      <c r="AB72" s="66"/>
      <c r="AC72" s="66"/>
      <c r="AD72" s="66"/>
      <c r="AE72" s="64" t="s">
        <v>931</v>
      </c>
      <c r="AF72" s="70" t="s">
        <v>1714</v>
      </c>
      <c r="AG72" s="69"/>
      <c r="AH72" s="71"/>
      <c r="AI72" s="73"/>
      <c r="AJ72" s="11"/>
      <c r="AK72" s="11"/>
      <c r="AL72" s="11"/>
      <c r="AM72" s="11"/>
      <c r="AN72" s="11"/>
      <c r="AO72" s="11"/>
      <c r="AP72" s="69"/>
      <c r="AQ72" s="64"/>
      <c r="AR72" s="66"/>
      <c r="AS72" s="66"/>
      <c r="AT72" s="65"/>
      <c r="AU72" s="65"/>
      <c r="AV72" s="65"/>
      <c r="AW72" s="65"/>
      <c r="AX72" s="65"/>
      <c r="AY72" s="65"/>
      <c r="AZ72" s="66"/>
      <c r="BA72" s="72"/>
      <c r="BB72" s="72"/>
      <c r="BC72" s="72"/>
      <c r="BD72" s="72"/>
      <c r="BE72" s="72"/>
      <c r="BF72" s="72"/>
      <c r="BG72" s="66"/>
      <c r="BH72" s="66"/>
      <c r="BI72" s="72"/>
      <c r="BJ72" s="66"/>
      <c r="BK72" s="66"/>
      <c r="BL72" s="79" t="s">
        <v>1496</v>
      </c>
      <c r="BM72" s="70" t="s">
        <v>1497</v>
      </c>
      <c r="BN72" s="66"/>
      <c r="BO72" s="64" t="s">
        <v>931</v>
      </c>
      <c r="BP72" s="70" t="s">
        <v>1714</v>
      </c>
      <c r="BQ72" s="66"/>
      <c r="BR72" s="66"/>
      <c r="BS72" s="66"/>
      <c r="BT72" s="62"/>
      <c r="BU72" s="106"/>
      <c r="BV72" s="106"/>
    </row>
    <row r="73" spans="15:74" ht="12" customHeight="1" x14ac:dyDescent="0.15">
      <c r="O73" s="9"/>
      <c r="P73" s="9"/>
      <c r="V73" s="65"/>
      <c r="W73" s="79" t="s">
        <v>1079</v>
      </c>
      <c r="X73" s="70" t="s">
        <v>1491</v>
      </c>
      <c r="Y73" s="66"/>
      <c r="Z73" s="64"/>
      <c r="AA73" s="66"/>
      <c r="AB73" s="66"/>
      <c r="AC73" s="66"/>
      <c r="AD73" s="66"/>
      <c r="AE73" s="64" t="s">
        <v>1118</v>
      </c>
      <c r="AF73" s="70" t="s">
        <v>1715</v>
      </c>
      <c r="AG73" s="69"/>
      <c r="AH73" s="71"/>
      <c r="AI73" s="73"/>
      <c r="AJ73" s="11"/>
      <c r="AK73" s="11"/>
      <c r="AL73" s="11"/>
      <c r="AM73" s="11"/>
      <c r="AN73" s="11"/>
      <c r="AO73" s="11"/>
      <c r="AP73" s="69"/>
      <c r="AQ73" s="64"/>
      <c r="AR73" s="66"/>
      <c r="AS73" s="66"/>
      <c r="AT73" s="65"/>
      <c r="AU73" s="65"/>
      <c r="AV73" s="65"/>
      <c r="AW73" s="65"/>
      <c r="AX73" s="65"/>
      <c r="AY73" s="65"/>
      <c r="AZ73" s="66"/>
      <c r="BA73" s="72"/>
      <c r="BB73" s="72"/>
      <c r="BC73" s="72"/>
      <c r="BD73" s="72"/>
      <c r="BE73" s="72"/>
      <c r="BF73" s="72"/>
      <c r="BG73" s="66"/>
      <c r="BH73" s="66"/>
      <c r="BI73" s="72"/>
      <c r="BJ73" s="66"/>
      <c r="BK73" s="66"/>
      <c r="BL73" s="79" t="s">
        <v>1500</v>
      </c>
      <c r="BM73" s="70" t="s">
        <v>1501</v>
      </c>
      <c r="BN73" s="66"/>
      <c r="BO73" s="64" t="s">
        <v>1118</v>
      </c>
      <c r="BP73" s="70" t="s">
        <v>1715</v>
      </c>
      <c r="BQ73" s="66"/>
      <c r="BR73" s="66"/>
      <c r="BS73" s="66"/>
      <c r="BT73" s="62"/>
      <c r="BU73" s="106"/>
      <c r="BV73" s="106"/>
    </row>
    <row r="74" spans="15:74" ht="12" customHeight="1" x14ac:dyDescent="0.15">
      <c r="O74" s="9"/>
      <c r="P74" s="9"/>
      <c r="V74" s="65"/>
      <c r="W74" s="79" t="s">
        <v>1078</v>
      </c>
      <c r="X74" s="70" t="s">
        <v>1493</v>
      </c>
      <c r="Y74" s="66"/>
      <c r="Z74" s="64"/>
      <c r="AA74" s="66"/>
      <c r="AB74" s="66"/>
      <c r="AC74" s="66"/>
      <c r="AD74" s="66"/>
      <c r="AE74" s="64" t="s">
        <v>928</v>
      </c>
      <c r="AF74" s="70" t="s">
        <v>1684</v>
      </c>
      <c r="AG74" s="69"/>
      <c r="AH74" s="71"/>
      <c r="AI74" s="73"/>
      <c r="AJ74" s="11"/>
      <c r="AK74" s="11"/>
      <c r="AL74" s="11"/>
      <c r="AM74" s="11"/>
      <c r="AN74" s="11"/>
      <c r="AO74" s="11"/>
      <c r="AP74" s="69"/>
      <c r="AQ74" s="64"/>
      <c r="AR74" s="66"/>
      <c r="AS74" s="66"/>
      <c r="AT74" s="65"/>
      <c r="AU74" s="65"/>
      <c r="AV74" s="65"/>
      <c r="AW74" s="65"/>
      <c r="AX74" s="65"/>
      <c r="AY74" s="65"/>
      <c r="AZ74" s="66"/>
      <c r="BA74" s="72"/>
      <c r="BB74" s="72"/>
      <c r="BC74" s="72"/>
      <c r="BD74" s="72"/>
      <c r="BE74" s="72"/>
      <c r="BF74" s="72"/>
      <c r="BG74" s="66"/>
      <c r="BH74" s="66"/>
      <c r="BI74" s="72"/>
      <c r="BJ74" s="66"/>
      <c r="BK74" s="66"/>
      <c r="BL74" s="72" t="s">
        <v>987</v>
      </c>
      <c r="BM74" s="66" t="s">
        <v>1504</v>
      </c>
      <c r="BN74" s="66"/>
      <c r="BO74" s="64" t="s">
        <v>928</v>
      </c>
      <c r="BP74" s="70" t="s">
        <v>1684</v>
      </c>
      <c r="BQ74" s="66"/>
      <c r="BR74" s="66"/>
      <c r="BS74" s="66"/>
      <c r="BT74" s="62"/>
      <c r="BU74" s="106"/>
      <c r="BV74" s="106"/>
    </row>
    <row r="75" spans="15:74" ht="12" customHeight="1" x14ac:dyDescent="0.15">
      <c r="O75" s="9"/>
      <c r="P75" s="9"/>
      <c r="V75" s="65"/>
      <c r="W75" s="70" t="s">
        <v>1494</v>
      </c>
      <c r="X75" s="70" t="s">
        <v>1495</v>
      </c>
      <c r="Y75" s="66"/>
      <c r="Z75" s="64"/>
      <c r="AA75" s="66"/>
      <c r="AB75" s="66"/>
      <c r="AC75" s="66"/>
      <c r="AD75" s="66"/>
      <c r="AE75" s="64" t="s">
        <v>1113</v>
      </c>
      <c r="AF75" s="70" t="s">
        <v>1716</v>
      </c>
      <c r="AG75" s="69"/>
      <c r="AH75" s="71"/>
      <c r="AI75" s="73"/>
      <c r="AJ75" s="11"/>
      <c r="AK75" s="11"/>
      <c r="AL75" s="11"/>
      <c r="AM75" s="11"/>
      <c r="AN75" s="11"/>
      <c r="AO75" s="11"/>
      <c r="AP75" s="69"/>
      <c r="AQ75" s="64"/>
      <c r="AR75" s="66"/>
      <c r="AS75" s="66"/>
      <c r="AT75" s="65"/>
      <c r="AU75" s="65"/>
      <c r="AV75" s="65"/>
      <c r="AW75" s="65"/>
      <c r="AX75" s="65"/>
      <c r="AY75" s="65"/>
      <c r="AZ75" s="66"/>
      <c r="BA75" s="72"/>
      <c r="BB75" s="72"/>
      <c r="BC75" s="72"/>
      <c r="BD75" s="72"/>
      <c r="BE75" s="72"/>
      <c r="BF75" s="72"/>
      <c r="BG75" s="66"/>
      <c r="BH75" s="66"/>
      <c r="BI75" s="72"/>
      <c r="BJ75" s="66"/>
      <c r="BK75" s="66"/>
      <c r="BL75" s="66" t="s">
        <v>971</v>
      </c>
      <c r="BM75" s="66" t="s">
        <v>1505</v>
      </c>
      <c r="BN75" s="66"/>
      <c r="BO75" s="64" t="s">
        <v>1113</v>
      </c>
      <c r="BP75" s="70" t="s">
        <v>1716</v>
      </c>
      <c r="BQ75" s="66"/>
      <c r="BR75" s="66"/>
      <c r="BS75" s="66"/>
      <c r="BT75" s="62"/>
      <c r="BU75" s="106"/>
      <c r="BV75" s="106"/>
    </row>
    <row r="76" spans="15:74" ht="12" customHeight="1" x14ac:dyDescent="0.15">
      <c r="O76" s="9"/>
      <c r="P76" s="9"/>
      <c r="V76" s="65"/>
      <c r="W76" s="79" t="s">
        <v>1496</v>
      </c>
      <c r="X76" s="70" t="s">
        <v>1497</v>
      </c>
      <c r="Y76" s="66"/>
      <c r="Z76" s="64"/>
      <c r="AA76" s="66"/>
      <c r="AB76" s="66"/>
      <c r="AC76" s="66"/>
      <c r="AD76" s="66"/>
      <c r="AE76" s="64" t="s">
        <v>926</v>
      </c>
      <c r="AF76" s="70" t="s">
        <v>1717</v>
      </c>
      <c r="AG76" s="69"/>
      <c r="AH76" s="71"/>
      <c r="AI76" s="73"/>
      <c r="AJ76" s="11"/>
      <c r="AK76" s="11"/>
      <c r="AL76" s="11"/>
      <c r="AM76" s="11"/>
      <c r="AN76" s="11"/>
      <c r="AO76" s="11"/>
      <c r="AP76" s="69"/>
      <c r="AQ76" s="64"/>
      <c r="AR76" s="66"/>
      <c r="AS76" s="66"/>
      <c r="AT76" s="65"/>
      <c r="AU76" s="65"/>
      <c r="AV76" s="65"/>
      <c r="AW76" s="65"/>
      <c r="AX76" s="65"/>
      <c r="AY76" s="65"/>
      <c r="AZ76" s="66"/>
      <c r="BA76" s="72"/>
      <c r="BB76" s="72"/>
      <c r="BC76" s="72"/>
      <c r="BD76" s="72"/>
      <c r="BE76" s="72"/>
      <c r="BF76" s="72"/>
      <c r="BG76" s="66"/>
      <c r="BH76" s="66"/>
      <c r="BI76" s="72"/>
      <c r="BJ76" s="66"/>
      <c r="BK76" s="66"/>
      <c r="BL76" s="72" t="s">
        <v>1076</v>
      </c>
      <c r="BM76" s="66" t="s">
        <v>1506</v>
      </c>
      <c r="BN76" s="66"/>
      <c r="BO76" s="64" t="s">
        <v>926</v>
      </c>
      <c r="BP76" s="70" t="s">
        <v>1717</v>
      </c>
      <c r="BQ76" s="66"/>
      <c r="BR76" s="66"/>
      <c r="BS76" s="66"/>
      <c r="BT76" s="62"/>
      <c r="BU76" s="106"/>
      <c r="BV76" s="106"/>
    </row>
    <row r="77" spans="15:74" ht="12" customHeight="1" x14ac:dyDescent="0.15">
      <c r="O77" s="9"/>
      <c r="P77" s="9"/>
      <c r="V77" s="65"/>
      <c r="W77" s="79" t="s">
        <v>1500</v>
      </c>
      <c r="X77" s="70" t="s">
        <v>1501</v>
      </c>
      <c r="Y77" s="66"/>
      <c r="Z77" s="64"/>
      <c r="AA77" s="66"/>
      <c r="AB77" s="66"/>
      <c r="AC77" s="66"/>
      <c r="AD77" s="66"/>
      <c r="AE77" s="64" t="s">
        <v>1112</v>
      </c>
      <c r="AF77" s="66" t="s">
        <v>1718</v>
      </c>
      <c r="AG77" s="69"/>
      <c r="AH77" s="64"/>
      <c r="AI77" s="69"/>
      <c r="AJ77" s="11"/>
      <c r="AK77" s="11"/>
      <c r="AL77" s="11"/>
      <c r="AM77" s="11"/>
      <c r="AN77" s="11"/>
      <c r="AO77" s="11"/>
      <c r="AP77" s="69"/>
      <c r="AQ77" s="64"/>
      <c r="AR77" s="66"/>
      <c r="AS77" s="66"/>
      <c r="AT77" s="65"/>
      <c r="AU77" s="65"/>
      <c r="AV77" s="65"/>
      <c r="AW77" s="65"/>
      <c r="AX77" s="65"/>
      <c r="AY77" s="65"/>
      <c r="AZ77" s="66"/>
      <c r="BA77" s="72"/>
      <c r="BB77" s="72"/>
      <c r="BC77" s="72"/>
      <c r="BD77" s="72"/>
      <c r="BE77" s="72"/>
      <c r="BF77" s="72"/>
      <c r="BG77" s="66"/>
      <c r="BH77" s="66"/>
      <c r="BI77" s="72"/>
      <c r="BJ77" s="66"/>
      <c r="BK77" s="66"/>
      <c r="BL77" s="72" t="s">
        <v>1080</v>
      </c>
      <c r="BM77" s="66" t="s">
        <v>1507</v>
      </c>
      <c r="BN77" s="66"/>
      <c r="BO77" s="64" t="s">
        <v>1112</v>
      </c>
      <c r="BP77" s="66" t="s">
        <v>1718</v>
      </c>
      <c r="BQ77" s="66"/>
      <c r="BR77" s="66"/>
      <c r="BS77" s="66"/>
      <c r="BT77" s="62"/>
      <c r="BU77" s="106"/>
      <c r="BV77" s="106"/>
    </row>
    <row r="78" spans="15:74" ht="12" customHeight="1" x14ac:dyDescent="0.15">
      <c r="O78" s="9"/>
      <c r="P78" s="9"/>
      <c r="V78" s="65"/>
      <c r="W78" s="72" t="s">
        <v>987</v>
      </c>
      <c r="X78" s="66" t="s">
        <v>1504</v>
      </c>
      <c r="Y78" s="66"/>
      <c r="Z78" s="64"/>
      <c r="AA78" s="66"/>
      <c r="AB78" s="66"/>
      <c r="AC78" s="66"/>
      <c r="AD78" s="66"/>
      <c r="AE78" s="64" t="s">
        <v>1719</v>
      </c>
      <c r="AF78" s="66" t="s">
        <v>1720</v>
      </c>
      <c r="AG78" s="69"/>
      <c r="AH78" s="64"/>
      <c r="AI78" s="69"/>
      <c r="AJ78" s="11"/>
      <c r="AK78" s="11"/>
      <c r="AL78" s="11"/>
      <c r="AM78" s="11"/>
      <c r="AN78" s="11"/>
      <c r="AO78" s="11"/>
      <c r="AP78" s="69"/>
      <c r="AQ78" s="64"/>
      <c r="AR78" s="66"/>
      <c r="AS78" s="66"/>
      <c r="AT78" s="65"/>
      <c r="AU78" s="65"/>
      <c r="AV78" s="65"/>
      <c r="AW78" s="65"/>
      <c r="AX78" s="65"/>
      <c r="AY78" s="65"/>
      <c r="AZ78" s="66"/>
      <c r="BA78" s="72"/>
      <c r="BB78" s="72"/>
      <c r="BC78" s="72"/>
      <c r="BD78" s="72"/>
      <c r="BE78" s="72"/>
      <c r="BF78" s="72"/>
      <c r="BG78" s="66"/>
      <c r="BH78" s="66"/>
      <c r="BI78" s="72"/>
      <c r="BJ78" s="66"/>
      <c r="BK78" s="66"/>
      <c r="BL78" s="72" t="s">
        <v>1508</v>
      </c>
      <c r="BM78" s="66" t="s">
        <v>1509</v>
      </c>
      <c r="BN78" s="66"/>
      <c r="BO78" s="64" t="s">
        <v>1719</v>
      </c>
      <c r="BP78" s="66" t="s">
        <v>1720</v>
      </c>
      <c r="BQ78" s="66"/>
      <c r="BR78" s="66"/>
      <c r="BS78" s="66"/>
      <c r="BT78" s="62"/>
      <c r="BU78" s="106"/>
      <c r="BV78" s="106"/>
    </row>
    <row r="79" spans="15:74" ht="12" customHeight="1" x14ac:dyDescent="0.15">
      <c r="O79" s="9"/>
      <c r="P79" s="9"/>
      <c r="V79" s="65"/>
      <c r="W79" s="66" t="s">
        <v>971</v>
      </c>
      <c r="X79" s="66" t="s">
        <v>1505</v>
      </c>
      <c r="Y79" s="66"/>
      <c r="Z79" s="66"/>
      <c r="AA79" s="66"/>
      <c r="AB79" s="66"/>
      <c r="AC79" s="66"/>
      <c r="AD79" s="66"/>
      <c r="AE79" s="64" t="s">
        <v>1721</v>
      </c>
      <c r="AF79" s="66" t="s">
        <v>1722</v>
      </c>
      <c r="AG79" s="69"/>
      <c r="AH79" s="64"/>
      <c r="AI79" s="69"/>
      <c r="AJ79" s="11"/>
      <c r="AK79" s="11"/>
      <c r="AL79" s="11"/>
      <c r="AM79" s="11"/>
      <c r="AN79" s="11"/>
      <c r="AO79" s="11"/>
      <c r="AP79" s="69"/>
      <c r="AQ79" s="64"/>
      <c r="AR79" s="66"/>
      <c r="AS79" s="66"/>
      <c r="AT79" s="65"/>
      <c r="AU79" s="65"/>
      <c r="AV79" s="65"/>
      <c r="AW79" s="65"/>
      <c r="AX79" s="65"/>
      <c r="AY79" s="65"/>
      <c r="AZ79" s="66"/>
      <c r="BA79" s="72"/>
      <c r="BB79" s="72"/>
      <c r="BC79" s="72"/>
      <c r="BD79" s="72"/>
      <c r="BE79" s="72"/>
      <c r="BF79" s="72"/>
      <c r="BG79" s="66"/>
      <c r="BH79" s="66"/>
      <c r="BI79" s="72"/>
      <c r="BJ79" s="66"/>
      <c r="BK79" s="66"/>
      <c r="BL79" s="72" t="s">
        <v>988</v>
      </c>
      <c r="BM79" s="66" t="s">
        <v>1512</v>
      </c>
      <c r="BN79" s="66"/>
      <c r="BO79" s="64" t="s">
        <v>1721</v>
      </c>
      <c r="BP79" s="66" t="s">
        <v>1722</v>
      </c>
      <c r="BQ79" s="66"/>
      <c r="BR79" s="66"/>
      <c r="BS79" s="66"/>
      <c r="BT79" s="62"/>
      <c r="BU79" s="106"/>
      <c r="BV79" s="106"/>
    </row>
    <row r="80" spans="15:74" ht="12" customHeight="1" x14ac:dyDescent="0.15">
      <c r="O80" s="9"/>
      <c r="P80" s="9"/>
      <c r="V80" s="65"/>
      <c r="W80" s="72" t="s">
        <v>1076</v>
      </c>
      <c r="X80" s="66" t="s">
        <v>1506</v>
      </c>
      <c r="Y80" s="66"/>
      <c r="Z80" s="66"/>
      <c r="AA80" s="66"/>
      <c r="AB80" s="66"/>
      <c r="AC80" s="66"/>
      <c r="AD80" s="66"/>
      <c r="AE80" s="64" t="s">
        <v>1723</v>
      </c>
      <c r="AF80" s="66" t="s">
        <v>1724</v>
      </c>
      <c r="AG80" s="69"/>
      <c r="AH80" s="64"/>
      <c r="AI80" s="69"/>
      <c r="AJ80" s="11"/>
      <c r="AK80" s="11"/>
      <c r="AL80" s="11"/>
      <c r="AM80" s="11"/>
      <c r="AN80" s="11"/>
      <c r="AO80" s="11"/>
      <c r="AP80" s="69"/>
      <c r="AQ80" s="64"/>
      <c r="AR80" s="66"/>
      <c r="AS80" s="66"/>
      <c r="AT80" s="65"/>
      <c r="AU80" s="65"/>
      <c r="AV80" s="65"/>
      <c r="AW80" s="65"/>
      <c r="AX80" s="65"/>
      <c r="AY80" s="65"/>
      <c r="AZ80" s="66"/>
      <c r="BA80" s="72"/>
      <c r="BB80" s="72"/>
      <c r="BC80" s="72"/>
      <c r="BD80" s="72"/>
      <c r="BE80" s="72"/>
      <c r="BF80" s="72"/>
      <c r="BG80" s="66"/>
      <c r="BH80" s="66"/>
      <c r="BI80" s="72"/>
      <c r="BJ80" s="66"/>
      <c r="BK80" s="66"/>
      <c r="BL80" s="72" t="s">
        <v>1513</v>
      </c>
      <c r="BM80" s="66" t="s">
        <v>1514</v>
      </c>
      <c r="BN80" s="66"/>
      <c r="BO80" s="64" t="s">
        <v>1723</v>
      </c>
      <c r="BP80" s="66" t="s">
        <v>1724</v>
      </c>
      <c r="BQ80" s="66"/>
      <c r="BR80" s="66"/>
      <c r="BS80" s="66"/>
      <c r="BT80" s="62"/>
      <c r="BU80" s="106"/>
      <c r="BV80" s="106"/>
    </row>
    <row r="81" spans="15:75" ht="12" customHeight="1" x14ac:dyDescent="0.15">
      <c r="O81" s="9"/>
      <c r="P81" s="9"/>
      <c r="V81" s="65"/>
      <c r="W81" s="72" t="s">
        <v>1080</v>
      </c>
      <c r="X81" s="66" t="s">
        <v>1507</v>
      </c>
      <c r="Y81" s="66"/>
      <c r="Z81" s="66"/>
      <c r="AA81" s="66"/>
      <c r="AB81" s="66"/>
      <c r="AC81" s="66"/>
      <c r="AD81" s="66"/>
      <c r="AE81" s="64" t="s">
        <v>943</v>
      </c>
      <c r="AF81" s="66" t="s">
        <v>1725</v>
      </c>
      <c r="AG81" s="69"/>
      <c r="AH81" s="64"/>
      <c r="AI81" s="69"/>
      <c r="AJ81" s="11"/>
      <c r="AK81" s="11"/>
      <c r="AL81" s="11"/>
      <c r="AM81" s="11"/>
      <c r="AN81" s="11"/>
      <c r="AO81" s="11"/>
      <c r="AP81" s="69"/>
      <c r="AQ81" s="64"/>
      <c r="AR81" s="66"/>
      <c r="AS81" s="66"/>
      <c r="AT81" s="65"/>
      <c r="AU81" s="65"/>
      <c r="AV81" s="65"/>
      <c r="AW81" s="65"/>
      <c r="AX81" s="65"/>
      <c r="AY81" s="65"/>
      <c r="AZ81" s="66"/>
      <c r="BA81" s="72"/>
      <c r="BB81" s="72"/>
      <c r="BC81" s="72"/>
      <c r="BD81" s="72"/>
      <c r="BE81" s="72"/>
      <c r="BF81" s="72"/>
      <c r="BG81" s="66"/>
      <c r="BH81" s="66"/>
      <c r="BI81" s="72"/>
      <c r="BJ81" s="66"/>
      <c r="BK81" s="66"/>
      <c r="BL81" s="72" t="s">
        <v>1515</v>
      </c>
      <c r="BM81" s="66" t="s">
        <v>1516</v>
      </c>
      <c r="BN81" s="66"/>
      <c r="BO81" s="64" t="s">
        <v>943</v>
      </c>
      <c r="BP81" s="66" t="s">
        <v>1725</v>
      </c>
      <c r="BQ81" s="66"/>
      <c r="BR81" s="66"/>
      <c r="BS81" s="66"/>
      <c r="BT81" s="62"/>
      <c r="BU81" s="106"/>
      <c r="BV81" s="106"/>
    </row>
    <row r="82" spans="15:75" ht="12" customHeight="1" x14ac:dyDescent="0.15">
      <c r="O82" s="9"/>
      <c r="P82" s="9"/>
      <c r="V82" s="65"/>
      <c r="W82" s="72" t="s">
        <v>1508</v>
      </c>
      <c r="X82" s="66" t="s">
        <v>1509</v>
      </c>
      <c r="Y82" s="66"/>
      <c r="Z82" s="66"/>
      <c r="AA82" s="66"/>
      <c r="AB82" s="66"/>
      <c r="AC82" s="66"/>
      <c r="AD82" s="66"/>
      <c r="AE82" s="64" t="s">
        <v>944</v>
      </c>
      <c r="AF82" s="66" t="s">
        <v>1726</v>
      </c>
      <c r="AG82" s="69"/>
      <c r="AH82" s="64"/>
      <c r="AI82" s="69"/>
      <c r="AJ82" s="11"/>
      <c r="AK82" s="11"/>
      <c r="AL82" s="11"/>
      <c r="AM82" s="11"/>
      <c r="AN82" s="11"/>
      <c r="AO82" s="11"/>
      <c r="AP82" s="69"/>
      <c r="AQ82" s="64"/>
      <c r="AR82" s="66"/>
      <c r="AS82" s="66"/>
      <c r="AT82" s="65"/>
      <c r="AU82" s="65"/>
      <c r="AV82" s="65"/>
      <c r="AW82" s="65"/>
      <c r="AX82" s="65"/>
      <c r="AY82" s="65"/>
      <c r="AZ82" s="66"/>
      <c r="BA82" s="72"/>
      <c r="BB82" s="72"/>
      <c r="BC82" s="72"/>
      <c r="BD82" s="72"/>
      <c r="BE82" s="72"/>
      <c r="BF82" s="72"/>
      <c r="BG82" s="66"/>
      <c r="BH82" s="66"/>
      <c r="BI82" s="72"/>
      <c r="BJ82" s="66"/>
      <c r="BK82" s="66"/>
      <c r="BL82" s="72" t="s">
        <v>1517</v>
      </c>
      <c r="BM82" s="66" t="s">
        <v>1518</v>
      </c>
      <c r="BN82" s="66"/>
      <c r="BO82" s="64" t="s">
        <v>944</v>
      </c>
      <c r="BP82" s="66" t="s">
        <v>1726</v>
      </c>
      <c r="BQ82" s="66"/>
      <c r="BR82" s="66"/>
      <c r="BS82" s="66"/>
      <c r="BT82" s="62"/>
      <c r="BU82" s="106"/>
      <c r="BV82" s="106"/>
    </row>
    <row r="83" spans="15:75" ht="12" customHeight="1" x14ac:dyDescent="0.15">
      <c r="O83" s="9"/>
      <c r="P83" s="9"/>
      <c r="V83" s="65"/>
      <c r="W83" s="72" t="s">
        <v>988</v>
      </c>
      <c r="X83" s="66" t="s">
        <v>1512</v>
      </c>
      <c r="Y83" s="66"/>
      <c r="Z83" s="66"/>
      <c r="AA83" s="66"/>
      <c r="AB83" s="66"/>
      <c r="AC83" s="66"/>
      <c r="AD83" s="66"/>
      <c r="AE83" s="64" t="s">
        <v>982</v>
      </c>
      <c r="AF83" s="66" t="s">
        <v>1727</v>
      </c>
      <c r="AG83" s="69"/>
      <c r="AH83" s="64"/>
      <c r="AI83" s="69"/>
      <c r="AJ83" s="11"/>
      <c r="AK83" s="11"/>
      <c r="AL83" s="11"/>
      <c r="AM83" s="11"/>
      <c r="AN83" s="11"/>
      <c r="AO83" s="11"/>
      <c r="AP83" s="69"/>
      <c r="AQ83" s="64"/>
      <c r="AR83" s="66"/>
      <c r="AS83" s="66"/>
      <c r="AT83" s="65"/>
      <c r="AU83" s="65"/>
      <c r="AV83" s="65"/>
      <c r="AW83" s="65"/>
      <c r="AX83" s="65"/>
      <c r="AY83" s="65"/>
      <c r="AZ83" s="66"/>
      <c r="BA83" s="72"/>
      <c r="BB83" s="72"/>
      <c r="BC83" s="72"/>
      <c r="BD83" s="72"/>
      <c r="BE83" s="72"/>
      <c r="BF83" s="72"/>
      <c r="BG83" s="66"/>
      <c r="BH83" s="66"/>
      <c r="BI83" s="72"/>
      <c r="BJ83" s="66"/>
      <c r="BK83" s="66"/>
      <c r="BL83" s="72" t="s">
        <v>1519</v>
      </c>
      <c r="BM83" s="66" t="s">
        <v>1520</v>
      </c>
      <c r="BN83" s="66"/>
      <c r="BO83" s="64" t="s">
        <v>982</v>
      </c>
      <c r="BP83" s="66" t="s">
        <v>1727</v>
      </c>
      <c r="BQ83" s="66"/>
      <c r="BR83" s="66"/>
      <c r="BS83" s="66"/>
      <c r="BT83" s="62"/>
      <c r="BU83" s="106"/>
      <c r="BV83" s="106"/>
    </row>
    <row r="84" spans="15:75" ht="12" customHeight="1" x14ac:dyDescent="0.15">
      <c r="O84" s="9"/>
      <c r="P84" s="9"/>
      <c r="V84" s="65"/>
      <c r="W84" s="72" t="s">
        <v>1513</v>
      </c>
      <c r="X84" s="66" t="s">
        <v>1514</v>
      </c>
      <c r="Y84" s="66"/>
      <c r="Z84" s="66"/>
      <c r="AA84" s="66"/>
      <c r="AB84" s="66"/>
      <c r="AC84" s="66"/>
      <c r="AD84" s="66"/>
      <c r="AE84" s="64" t="s">
        <v>1728</v>
      </c>
      <c r="AF84" s="66" t="s">
        <v>1729</v>
      </c>
      <c r="AG84" s="69"/>
      <c r="AH84" s="64"/>
      <c r="AI84" s="69"/>
      <c r="AJ84" s="11"/>
      <c r="AK84" s="11"/>
      <c r="AL84" s="11"/>
      <c r="AM84" s="11"/>
      <c r="AN84" s="11"/>
      <c r="AO84" s="11"/>
      <c r="AP84" s="69"/>
      <c r="AQ84" s="64"/>
      <c r="AR84" s="66"/>
      <c r="AS84" s="66"/>
      <c r="AT84" s="65"/>
      <c r="AU84" s="65"/>
      <c r="AV84" s="65"/>
      <c r="AW84" s="65"/>
      <c r="AX84" s="65"/>
      <c r="AY84" s="65"/>
      <c r="AZ84" s="66"/>
      <c r="BA84" s="72"/>
      <c r="BB84" s="72"/>
      <c r="BC84" s="72"/>
      <c r="BD84" s="72"/>
      <c r="BE84" s="72"/>
      <c r="BF84" s="72"/>
      <c r="BG84" s="66"/>
      <c r="BH84" s="66"/>
      <c r="BI84" s="72"/>
      <c r="BJ84" s="66"/>
      <c r="BK84" s="66"/>
      <c r="BL84" s="72" t="s">
        <v>1521</v>
      </c>
      <c r="BM84" s="66" t="s">
        <v>1522</v>
      </c>
      <c r="BN84" s="66"/>
      <c r="BO84" s="64" t="s">
        <v>1728</v>
      </c>
      <c r="BP84" s="66" t="s">
        <v>1729</v>
      </c>
      <c r="BQ84" s="66"/>
      <c r="BR84" s="66"/>
      <c r="BS84" s="66"/>
      <c r="BT84" s="62"/>
      <c r="BU84" s="106"/>
      <c r="BV84" s="106"/>
    </row>
    <row r="85" spans="15:75" ht="12" customHeight="1" x14ac:dyDescent="0.15">
      <c r="O85" s="9"/>
      <c r="P85" s="9"/>
      <c r="V85" s="65"/>
      <c r="W85" s="72" t="s">
        <v>1515</v>
      </c>
      <c r="X85" s="66" t="s">
        <v>1516</v>
      </c>
      <c r="Y85" s="66"/>
      <c r="Z85" s="66"/>
      <c r="AA85" s="66"/>
      <c r="AB85" s="66"/>
      <c r="AC85" s="66"/>
      <c r="AD85" s="66"/>
      <c r="AE85" s="64" t="s">
        <v>1730</v>
      </c>
      <c r="AF85" s="66" t="s">
        <v>1731</v>
      </c>
      <c r="AG85" s="69"/>
      <c r="AH85" s="64"/>
      <c r="AI85" s="69"/>
      <c r="AJ85" s="11"/>
      <c r="AK85" s="11"/>
      <c r="AL85" s="11"/>
      <c r="AM85" s="11"/>
      <c r="AN85" s="11"/>
      <c r="AO85" s="11"/>
      <c r="AP85" s="69"/>
      <c r="AQ85" s="64"/>
      <c r="AR85" s="66"/>
      <c r="AS85" s="66"/>
      <c r="AT85" s="65"/>
      <c r="AU85" s="65"/>
      <c r="AV85" s="65"/>
      <c r="AW85" s="65"/>
      <c r="AX85" s="65"/>
      <c r="AY85" s="65"/>
      <c r="AZ85" s="66"/>
      <c r="BA85" s="72"/>
      <c r="BB85" s="72"/>
      <c r="BC85" s="72"/>
      <c r="BD85" s="72"/>
      <c r="BE85" s="72"/>
      <c r="BF85" s="72"/>
      <c r="BG85" s="66"/>
      <c r="BH85" s="66"/>
      <c r="BI85" s="72"/>
      <c r="BJ85" s="66"/>
      <c r="BK85" s="66"/>
      <c r="BL85" s="66" t="s">
        <v>1081</v>
      </c>
      <c r="BM85" s="66" t="s">
        <v>1523</v>
      </c>
      <c r="BN85" s="66"/>
      <c r="BO85" s="64" t="s">
        <v>1730</v>
      </c>
      <c r="BP85" s="66" t="s">
        <v>1731</v>
      </c>
      <c r="BQ85" s="66"/>
      <c r="BR85" s="66"/>
      <c r="BS85" s="66"/>
      <c r="BT85" s="62"/>
      <c r="BU85" s="106"/>
      <c r="BV85" s="106"/>
    </row>
    <row r="86" spans="15:75" ht="12" customHeight="1" x14ac:dyDescent="0.15">
      <c r="O86" s="9"/>
      <c r="P86" s="9"/>
      <c r="V86" s="65"/>
      <c r="W86" s="72" t="s">
        <v>1517</v>
      </c>
      <c r="X86" s="66" t="s">
        <v>1518</v>
      </c>
      <c r="Y86" s="66"/>
      <c r="Z86" s="66"/>
      <c r="AA86" s="66"/>
      <c r="AB86" s="66"/>
      <c r="AC86" s="66"/>
      <c r="AD86" s="66"/>
      <c r="AE86" s="64" t="s">
        <v>1732</v>
      </c>
      <c r="AF86" s="66" t="s">
        <v>1733</v>
      </c>
      <c r="AG86" s="69"/>
      <c r="AH86" s="64"/>
      <c r="AI86" s="69"/>
      <c r="AJ86" s="11"/>
      <c r="AK86" s="11"/>
      <c r="AL86" s="11"/>
      <c r="AM86" s="11"/>
      <c r="AN86" s="11"/>
      <c r="AO86" s="11"/>
      <c r="AP86" s="65"/>
      <c r="AQ86" s="65"/>
      <c r="AR86" s="66"/>
      <c r="AS86" s="66"/>
      <c r="AT86" s="65"/>
      <c r="AU86" s="65"/>
      <c r="AV86" s="65"/>
      <c r="AW86" s="65"/>
      <c r="AX86" s="65"/>
      <c r="AY86" s="65"/>
      <c r="AZ86" s="64"/>
      <c r="BA86" s="72"/>
      <c r="BB86" s="72"/>
      <c r="BC86" s="72"/>
      <c r="BD86" s="72"/>
      <c r="BE86" s="72"/>
      <c r="BF86" s="72"/>
      <c r="BG86" s="66"/>
      <c r="BH86" s="66"/>
      <c r="BI86" s="72"/>
      <c r="BJ86" s="66"/>
      <c r="BK86" s="66"/>
      <c r="BL86" s="66" t="s">
        <v>1075</v>
      </c>
      <c r="BM86" s="66" t="s">
        <v>1524</v>
      </c>
      <c r="BN86" s="66"/>
      <c r="BO86" s="64" t="s">
        <v>1732</v>
      </c>
      <c r="BP86" s="66" t="s">
        <v>1733</v>
      </c>
      <c r="BQ86" s="66"/>
      <c r="BR86" s="66"/>
      <c r="BS86" s="66"/>
      <c r="BT86" s="62"/>
      <c r="BU86" s="106"/>
      <c r="BV86" s="106"/>
    </row>
    <row r="87" spans="15:75" ht="12" customHeight="1" x14ac:dyDescent="0.15">
      <c r="O87" s="9"/>
      <c r="P87" s="9"/>
      <c r="V87" s="66"/>
      <c r="W87" s="72" t="s">
        <v>1519</v>
      </c>
      <c r="X87" s="66" t="s">
        <v>1520</v>
      </c>
      <c r="Y87" s="66"/>
      <c r="Z87" s="66"/>
      <c r="AA87" s="66"/>
      <c r="AB87" s="66"/>
      <c r="AC87" s="66"/>
      <c r="AD87" s="66"/>
      <c r="AE87" s="64" t="s">
        <v>1734</v>
      </c>
      <c r="AF87" s="66" t="s">
        <v>1735</v>
      </c>
      <c r="AG87" s="69"/>
      <c r="AH87" s="64"/>
      <c r="AI87" s="69"/>
      <c r="AJ87" s="11"/>
      <c r="AK87" s="11"/>
      <c r="AL87" s="11"/>
      <c r="AM87" s="11"/>
      <c r="AN87" s="11"/>
      <c r="AO87" s="11"/>
      <c r="AP87" s="69"/>
      <c r="AQ87" s="63"/>
      <c r="AR87" s="62"/>
      <c r="AS87" s="66"/>
      <c r="AT87" s="65"/>
      <c r="AU87" s="65"/>
      <c r="AV87" s="65"/>
      <c r="AW87" s="65"/>
      <c r="AX87" s="65"/>
      <c r="AY87" s="65"/>
      <c r="AZ87" s="66"/>
      <c r="BA87" s="72"/>
      <c r="BB87" s="72"/>
      <c r="BC87" s="72"/>
      <c r="BD87" s="72"/>
      <c r="BE87" s="72"/>
      <c r="BF87" s="72"/>
      <c r="BG87" s="66"/>
      <c r="BH87" s="66"/>
      <c r="BI87" s="72"/>
      <c r="BJ87" s="66"/>
      <c r="BK87" s="66"/>
      <c r="BL87" s="66" t="s">
        <v>1074</v>
      </c>
      <c r="BM87" s="66" t="s">
        <v>1525</v>
      </c>
      <c r="BN87" s="66"/>
      <c r="BO87" s="64" t="s">
        <v>1734</v>
      </c>
      <c r="BP87" s="66" t="s">
        <v>1735</v>
      </c>
      <c r="BQ87" s="70"/>
      <c r="BR87" s="70"/>
      <c r="BS87" s="70"/>
      <c r="BT87" s="70"/>
      <c r="BU87" s="78"/>
      <c r="BV87" s="78"/>
      <c r="BW87" s="65"/>
    </row>
    <row r="88" spans="15:75" ht="12" customHeight="1" x14ac:dyDescent="0.15">
      <c r="O88" s="9"/>
      <c r="P88" s="9"/>
      <c r="V88" s="66"/>
      <c r="W88" s="72" t="s">
        <v>1521</v>
      </c>
      <c r="X88" s="66" t="s">
        <v>1522</v>
      </c>
      <c r="Y88" s="66"/>
      <c r="Z88" s="66"/>
      <c r="AA88" s="66"/>
      <c r="AB88" s="66"/>
      <c r="AC88" s="66"/>
      <c r="AD88" s="66"/>
      <c r="AE88" s="64" t="s">
        <v>1115</v>
      </c>
      <c r="AF88" s="66" t="s">
        <v>1736</v>
      </c>
      <c r="AG88" s="69"/>
      <c r="AH88" s="64"/>
      <c r="AI88" s="69"/>
      <c r="AJ88" s="11"/>
      <c r="AK88" s="11"/>
      <c r="AL88" s="11"/>
      <c r="AM88" s="11"/>
      <c r="AN88" s="11"/>
      <c r="AO88" s="11"/>
      <c r="AP88" s="69"/>
      <c r="AQ88" s="63"/>
      <c r="AR88" s="62"/>
      <c r="AS88" s="66"/>
      <c r="AT88" s="65"/>
      <c r="AU88" s="65"/>
      <c r="AV88" s="65"/>
      <c r="AW88" s="65"/>
      <c r="AX88" s="65"/>
      <c r="AY88" s="65"/>
      <c r="AZ88" s="66"/>
      <c r="BA88" s="72"/>
      <c r="BB88" s="72"/>
      <c r="BC88" s="72"/>
      <c r="BD88" s="72"/>
      <c r="BE88" s="72"/>
      <c r="BF88" s="72"/>
      <c r="BG88" s="66"/>
      <c r="BH88" s="66"/>
      <c r="BI88" s="72"/>
      <c r="BJ88" s="66"/>
      <c r="BK88" s="66"/>
      <c r="BL88" s="66" t="s">
        <v>983</v>
      </c>
      <c r="BM88" s="66" t="s">
        <v>1528</v>
      </c>
      <c r="BN88" s="66"/>
      <c r="BO88" s="64" t="s">
        <v>1115</v>
      </c>
      <c r="BP88" s="66" t="s">
        <v>1736</v>
      </c>
      <c r="BQ88" s="70"/>
      <c r="BR88" s="70"/>
      <c r="BS88" s="70"/>
      <c r="BT88" s="70"/>
      <c r="BU88" s="78"/>
      <c r="BV88" s="78"/>
      <c r="BW88" s="65"/>
    </row>
    <row r="89" spans="15:75" ht="12" customHeight="1" x14ac:dyDescent="0.15">
      <c r="O89" s="9"/>
      <c r="P89" s="9"/>
      <c r="V89" s="66"/>
      <c r="W89" s="66" t="s">
        <v>1081</v>
      </c>
      <c r="X89" s="66" t="s">
        <v>1523</v>
      </c>
      <c r="Y89" s="66"/>
      <c r="Z89" s="66"/>
      <c r="AA89" s="66"/>
      <c r="AB89" s="66"/>
      <c r="AC89" s="66"/>
      <c r="AD89" s="66"/>
      <c r="AE89" s="64" t="s">
        <v>981</v>
      </c>
      <c r="AF89" s="66" t="s">
        <v>1737</v>
      </c>
      <c r="AG89" s="69"/>
      <c r="AH89" s="64"/>
      <c r="AI89" s="69"/>
      <c r="AJ89" s="11"/>
      <c r="AK89" s="11"/>
      <c r="AL89" s="11"/>
      <c r="AM89" s="11"/>
      <c r="AN89" s="11"/>
      <c r="AO89" s="11"/>
      <c r="AP89" s="69"/>
      <c r="AQ89" s="63"/>
      <c r="AR89" s="62"/>
      <c r="AS89" s="66"/>
      <c r="AT89" s="65"/>
      <c r="AU89" s="65"/>
      <c r="AV89" s="65"/>
      <c r="AW89" s="65"/>
      <c r="AX89" s="65"/>
      <c r="AY89" s="65"/>
      <c r="AZ89" s="66"/>
      <c r="BA89" s="72"/>
      <c r="BB89" s="72"/>
      <c r="BC89" s="72"/>
      <c r="BD89" s="72"/>
      <c r="BE89" s="72"/>
      <c r="BF89" s="72"/>
      <c r="BG89" s="66"/>
      <c r="BH89" s="66"/>
      <c r="BI89" s="72"/>
      <c r="BJ89" s="66"/>
      <c r="BK89" s="66"/>
      <c r="BL89" s="66" t="s">
        <v>1530</v>
      </c>
      <c r="BM89" s="66" t="s">
        <v>1531</v>
      </c>
      <c r="BN89" s="66"/>
      <c r="BO89" s="64" t="s">
        <v>981</v>
      </c>
      <c r="BP89" s="66" t="s">
        <v>1737</v>
      </c>
      <c r="BQ89" s="70"/>
      <c r="BR89" s="70"/>
      <c r="BS89" s="70"/>
      <c r="BT89" s="70"/>
      <c r="BU89" s="78"/>
      <c r="BV89" s="78"/>
      <c r="BW89" s="65"/>
    </row>
    <row r="90" spans="15:75" ht="12" customHeight="1" x14ac:dyDescent="0.15">
      <c r="O90" s="9"/>
      <c r="P90" s="9"/>
      <c r="V90" s="66"/>
      <c r="W90" s="66" t="s">
        <v>1075</v>
      </c>
      <c r="X90" s="66" t="s">
        <v>1524</v>
      </c>
      <c r="Y90" s="66"/>
      <c r="Z90" s="66"/>
      <c r="AA90" s="66"/>
      <c r="AB90" s="66"/>
      <c r="AC90" s="66"/>
      <c r="AD90" s="66"/>
      <c r="AE90" s="64"/>
      <c r="AF90" s="66"/>
      <c r="AG90" s="69"/>
      <c r="AH90" s="64"/>
      <c r="AI90" s="69"/>
      <c r="AJ90" s="11"/>
      <c r="AK90" s="11"/>
      <c r="AL90" s="11"/>
      <c r="AM90" s="11"/>
      <c r="AN90" s="11"/>
      <c r="AO90" s="11"/>
      <c r="AP90" s="69"/>
      <c r="AQ90" s="63"/>
      <c r="AR90" s="62"/>
      <c r="AS90" s="66"/>
      <c r="AT90" s="65"/>
      <c r="AU90" s="65"/>
      <c r="AV90" s="65"/>
      <c r="AW90" s="65"/>
      <c r="AX90" s="65"/>
      <c r="AY90" s="65"/>
      <c r="AZ90" s="66"/>
      <c r="BA90" s="64"/>
      <c r="BB90" s="64"/>
      <c r="BC90" s="64"/>
      <c r="BD90" s="64"/>
      <c r="BE90" s="64"/>
      <c r="BF90" s="64"/>
      <c r="BG90" s="66"/>
      <c r="BH90" s="66"/>
      <c r="BI90" s="64"/>
      <c r="BJ90" s="66"/>
      <c r="BK90" s="66"/>
      <c r="BL90" s="66" t="s">
        <v>1532</v>
      </c>
      <c r="BM90" s="66" t="s">
        <v>1533</v>
      </c>
      <c r="BN90" s="66"/>
      <c r="BO90" s="64"/>
      <c r="BP90" s="66"/>
      <c r="BQ90" s="70"/>
      <c r="BR90" s="70"/>
      <c r="BS90" s="70"/>
      <c r="BT90" s="70"/>
      <c r="BU90" s="78"/>
      <c r="BV90" s="78"/>
      <c r="BW90" s="65"/>
    </row>
    <row r="91" spans="15:75" ht="12" customHeight="1" x14ac:dyDescent="0.15">
      <c r="O91" s="9"/>
      <c r="P91" s="9"/>
      <c r="V91" s="66"/>
      <c r="W91" s="66" t="s">
        <v>1074</v>
      </c>
      <c r="X91" s="66" t="s">
        <v>1525</v>
      </c>
      <c r="Y91" s="66"/>
      <c r="Z91" s="66"/>
      <c r="AA91" s="66"/>
      <c r="AB91" s="66"/>
      <c r="AC91" s="66"/>
      <c r="AD91" s="66"/>
      <c r="AE91" s="64" t="s">
        <v>1082</v>
      </c>
      <c r="AF91" s="66" t="s">
        <v>1738</v>
      </c>
      <c r="AG91" s="69"/>
      <c r="AH91" s="64"/>
      <c r="AI91" s="69"/>
      <c r="AJ91" s="11"/>
      <c r="AK91" s="11"/>
      <c r="AL91" s="11"/>
      <c r="AM91" s="11"/>
      <c r="AN91" s="11"/>
      <c r="AO91" s="11"/>
      <c r="AP91" s="69"/>
      <c r="AQ91" s="63"/>
      <c r="AR91" s="62"/>
      <c r="AS91" s="66"/>
      <c r="AT91" s="65"/>
      <c r="AU91" s="65"/>
      <c r="AV91" s="65"/>
      <c r="AW91" s="65"/>
      <c r="AX91" s="65"/>
      <c r="AY91" s="65"/>
      <c r="AZ91" s="66"/>
      <c r="BA91" s="64"/>
      <c r="BB91" s="64"/>
      <c r="BC91" s="64"/>
      <c r="BD91" s="64"/>
      <c r="BE91" s="64"/>
      <c r="BF91" s="64"/>
      <c r="BG91" s="66"/>
      <c r="BH91" s="66"/>
      <c r="BI91" s="64"/>
      <c r="BJ91" s="66"/>
      <c r="BK91" s="66"/>
      <c r="BL91" s="66" t="s">
        <v>1534</v>
      </c>
      <c r="BM91" s="66" t="s">
        <v>1535</v>
      </c>
      <c r="BN91" s="66"/>
      <c r="BO91" s="64" t="s">
        <v>1082</v>
      </c>
      <c r="BP91" s="66" t="s">
        <v>1738</v>
      </c>
      <c r="BQ91" s="70"/>
      <c r="BR91" s="70"/>
      <c r="BS91" s="70"/>
      <c r="BT91" s="70"/>
      <c r="BU91" s="78"/>
      <c r="BV91" s="78"/>
      <c r="BW91" s="65"/>
    </row>
    <row r="92" spans="15:75" ht="12" customHeight="1" x14ac:dyDescent="0.15">
      <c r="O92" s="9"/>
      <c r="P92" s="9"/>
      <c r="V92" s="66"/>
      <c r="W92" s="66" t="s">
        <v>983</v>
      </c>
      <c r="X92" s="66" t="s">
        <v>1528</v>
      </c>
      <c r="Y92" s="66"/>
      <c r="Z92" s="66"/>
      <c r="AA92" s="66"/>
      <c r="AB92" s="66"/>
      <c r="AC92" s="66"/>
      <c r="AD92" s="66"/>
      <c r="AE92" s="64" t="s">
        <v>1083</v>
      </c>
      <c r="AF92" s="66" t="s">
        <v>1739</v>
      </c>
      <c r="AG92" s="69"/>
      <c r="AH92" s="64"/>
      <c r="AI92" s="69"/>
      <c r="AJ92" s="11"/>
      <c r="AK92" s="11"/>
      <c r="AL92" s="11"/>
      <c r="AM92" s="11"/>
      <c r="AN92" s="11"/>
      <c r="AO92" s="11"/>
      <c r="AP92" s="69"/>
      <c r="AQ92" s="63"/>
      <c r="AR92" s="62"/>
      <c r="AS92" s="66"/>
      <c r="AT92" s="68"/>
      <c r="AU92" s="68"/>
      <c r="AV92" s="68"/>
      <c r="AW92" s="68"/>
      <c r="AX92" s="68"/>
      <c r="AY92" s="68"/>
      <c r="AZ92" s="66"/>
      <c r="BA92" s="64"/>
      <c r="BB92" s="64"/>
      <c r="BC92" s="64"/>
      <c r="BD92" s="64"/>
      <c r="BE92" s="64"/>
      <c r="BF92" s="64"/>
      <c r="BG92" s="66"/>
      <c r="BH92" s="66"/>
      <c r="BI92" s="64"/>
      <c r="BJ92" s="66"/>
      <c r="BK92" s="66"/>
      <c r="BL92" s="66" t="s">
        <v>1536</v>
      </c>
      <c r="BM92" s="66" t="s">
        <v>1537</v>
      </c>
      <c r="BN92" s="66"/>
      <c r="BO92" s="64" t="s">
        <v>1083</v>
      </c>
      <c r="BP92" s="66" t="s">
        <v>1739</v>
      </c>
      <c r="BQ92" s="70"/>
      <c r="BR92" s="70"/>
      <c r="BS92" s="70"/>
      <c r="BT92" s="70"/>
      <c r="BU92" s="78"/>
      <c r="BV92" s="78"/>
      <c r="BW92" s="65"/>
    </row>
    <row r="93" spans="15:75" ht="12" customHeight="1" x14ac:dyDescent="0.15">
      <c r="O93" s="9"/>
      <c r="P93" s="9"/>
      <c r="V93" s="66"/>
      <c r="W93" s="66" t="s">
        <v>1530</v>
      </c>
      <c r="X93" s="66" t="s">
        <v>1531</v>
      </c>
      <c r="Y93" s="66"/>
      <c r="Z93" s="66"/>
      <c r="AA93" s="66"/>
      <c r="AB93" s="66"/>
      <c r="AC93" s="66"/>
      <c r="AD93" s="66"/>
      <c r="AE93" s="64" t="s">
        <v>1084</v>
      </c>
      <c r="AF93" s="66" t="s">
        <v>1740</v>
      </c>
      <c r="AG93" s="69"/>
      <c r="AH93" s="64"/>
      <c r="AI93" s="69"/>
      <c r="AJ93" s="11"/>
      <c r="AK93" s="11"/>
      <c r="AL93" s="11"/>
      <c r="AM93" s="11"/>
      <c r="AN93" s="11"/>
      <c r="AO93" s="11"/>
      <c r="AP93" s="69"/>
      <c r="AQ93" s="63"/>
      <c r="AR93" s="62"/>
      <c r="AS93" s="66"/>
      <c r="AT93" s="65"/>
      <c r="AU93" s="65"/>
      <c r="AV93" s="65"/>
      <c r="AW93" s="65"/>
      <c r="AX93" s="65"/>
      <c r="AY93" s="65"/>
      <c r="AZ93" s="66"/>
      <c r="BA93" s="64"/>
      <c r="BB93" s="64"/>
      <c r="BC93" s="64"/>
      <c r="BD93" s="64"/>
      <c r="BE93" s="64"/>
      <c r="BF93" s="64"/>
      <c r="BG93" s="66"/>
      <c r="BH93" s="66"/>
      <c r="BI93" s="64"/>
      <c r="BJ93" s="66"/>
      <c r="BK93" s="66"/>
      <c r="BL93" s="66" t="s">
        <v>1538</v>
      </c>
      <c r="BM93" s="66" t="s">
        <v>1539</v>
      </c>
      <c r="BN93" s="66"/>
      <c r="BO93" s="64" t="s">
        <v>1084</v>
      </c>
      <c r="BP93" s="66" t="s">
        <v>1740</v>
      </c>
      <c r="BQ93" s="66"/>
      <c r="BR93" s="66"/>
      <c r="BS93" s="66"/>
      <c r="BT93" s="62"/>
      <c r="BU93" s="106"/>
      <c r="BV93" s="106"/>
    </row>
    <row r="94" spans="15:75" ht="12" customHeight="1" x14ac:dyDescent="0.15">
      <c r="O94" s="9"/>
      <c r="P94" s="9"/>
      <c r="V94" s="66"/>
      <c r="W94" s="66" t="s">
        <v>1532</v>
      </c>
      <c r="X94" s="66" t="s">
        <v>1533</v>
      </c>
      <c r="Y94" s="66"/>
      <c r="Z94" s="66"/>
      <c r="AA94" s="66"/>
      <c r="AB94" s="66"/>
      <c r="AC94" s="66"/>
      <c r="AD94" s="66"/>
      <c r="AE94" s="64" t="s">
        <v>1741</v>
      </c>
      <c r="AF94" s="66" t="s">
        <v>1742</v>
      </c>
      <c r="AG94" s="69"/>
      <c r="AH94" s="64"/>
      <c r="AI94" s="69"/>
      <c r="AJ94" s="11"/>
      <c r="AK94" s="11"/>
      <c r="AL94" s="11"/>
      <c r="AM94" s="11"/>
      <c r="AN94" s="11"/>
      <c r="AO94" s="11"/>
      <c r="AP94" s="69"/>
      <c r="AQ94" s="63"/>
      <c r="AR94" s="62"/>
      <c r="AS94" s="66"/>
      <c r="AT94" s="65"/>
      <c r="AU94" s="65"/>
      <c r="AV94" s="65"/>
      <c r="AW94" s="65"/>
      <c r="AX94" s="65"/>
      <c r="AY94" s="65"/>
      <c r="AZ94" s="66"/>
      <c r="BA94" s="64"/>
      <c r="BB94" s="64"/>
      <c r="BC94" s="64"/>
      <c r="BD94" s="64"/>
      <c r="BE94" s="64"/>
      <c r="BF94" s="64"/>
      <c r="BG94" s="66"/>
      <c r="BH94" s="66"/>
      <c r="BI94" s="64"/>
      <c r="BJ94" s="66"/>
      <c r="BK94" s="66"/>
      <c r="BL94" s="66" t="s">
        <v>1540</v>
      </c>
      <c r="BM94" s="66" t="s">
        <v>1541</v>
      </c>
      <c r="BN94" s="66"/>
      <c r="BO94" s="64" t="s">
        <v>1741</v>
      </c>
      <c r="BP94" s="66" t="s">
        <v>1742</v>
      </c>
      <c r="BQ94" s="66"/>
      <c r="BR94" s="66"/>
      <c r="BS94" s="66"/>
      <c r="BT94" s="62"/>
      <c r="BU94" s="106"/>
      <c r="BV94" s="106"/>
    </row>
    <row r="95" spans="15:75" ht="12" customHeight="1" x14ac:dyDescent="0.15">
      <c r="O95" s="9"/>
      <c r="P95" s="9"/>
      <c r="V95" s="66"/>
      <c r="W95" s="66" t="s">
        <v>1534</v>
      </c>
      <c r="X95" s="66" t="s">
        <v>1535</v>
      </c>
      <c r="Y95" s="66"/>
      <c r="Z95" s="66"/>
      <c r="AA95" s="66"/>
      <c r="AB95" s="66"/>
      <c r="AC95" s="66"/>
      <c r="AD95" s="66"/>
      <c r="AE95" s="64" t="s">
        <v>1743</v>
      </c>
      <c r="AF95" s="66" t="s">
        <v>1744</v>
      </c>
      <c r="AG95" s="69"/>
      <c r="AH95" s="64"/>
      <c r="AI95" s="69"/>
      <c r="AJ95" s="11"/>
      <c r="AK95" s="11"/>
      <c r="AL95" s="11"/>
      <c r="AM95" s="11"/>
      <c r="AN95" s="11"/>
      <c r="AO95" s="11"/>
      <c r="AP95" s="69"/>
      <c r="AQ95" s="63"/>
      <c r="AR95" s="62"/>
      <c r="AS95" s="66"/>
      <c r="AT95" s="65"/>
      <c r="AU95" s="65"/>
      <c r="AV95" s="65"/>
      <c r="AW95" s="65"/>
      <c r="AX95" s="65"/>
      <c r="AY95" s="65"/>
      <c r="AZ95" s="66"/>
      <c r="BA95" s="64"/>
      <c r="BB95" s="64"/>
      <c r="BC95" s="64"/>
      <c r="BD95" s="64"/>
      <c r="BE95" s="64"/>
      <c r="BF95" s="64"/>
      <c r="BG95" s="66"/>
      <c r="BH95" s="66"/>
      <c r="BI95" s="64"/>
      <c r="BJ95" s="66"/>
      <c r="BK95" s="66"/>
      <c r="BL95" s="66" t="s">
        <v>1542</v>
      </c>
      <c r="BM95" s="66" t="s">
        <v>1543</v>
      </c>
      <c r="BN95" s="66"/>
      <c r="BO95" s="64" t="s">
        <v>1743</v>
      </c>
      <c r="BP95" s="66" t="s">
        <v>1744</v>
      </c>
      <c r="BQ95" s="66"/>
      <c r="BR95" s="66"/>
      <c r="BS95" s="66"/>
      <c r="BT95" s="62"/>
      <c r="BU95" s="106"/>
      <c r="BV95" s="106"/>
    </row>
    <row r="96" spans="15:75" ht="12" customHeight="1" x14ac:dyDescent="0.15">
      <c r="O96" s="9"/>
      <c r="P96" s="9"/>
      <c r="V96" s="66"/>
      <c r="W96" s="66" t="s">
        <v>1536</v>
      </c>
      <c r="X96" s="66" t="s">
        <v>1537</v>
      </c>
      <c r="Y96" s="66"/>
      <c r="Z96" s="66"/>
      <c r="AA96" s="66"/>
      <c r="AB96" s="66"/>
      <c r="AC96" s="66"/>
      <c r="AD96" s="66"/>
      <c r="AE96" s="64" t="s">
        <v>1745</v>
      </c>
      <c r="AF96" s="66" t="s">
        <v>1746</v>
      </c>
      <c r="AG96" s="69"/>
      <c r="AH96" s="64"/>
      <c r="AI96" s="69"/>
      <c r="AJ96" s="11"/>
      <c r="AK96" s="11"/>
      <c r="AL96" s="11"/>
      <c r="AM96" s="11"/>
      <c r="AN96" s="11"/>
      <c r="AO96" s="11"/>
      <c r="AP96" s="69"/>
      <c r="AQ96" s="63"/>
      <c r="AR96" s="62"/>
      <c r="AS96" s="66"/>
      <c r="AT96" s="65"/>
      <c r="AU96" s="65"/>
      <c r="AV96" s="65"/>
      <c r="AW96" s="65"/>
      <c r="AX96" s="65"/>
      <c r="AY96" s="65"/>
      <c r="AZ96" s="66"/>
      <c r="BA96" s="64"/>
      <c r="BB96" s="64"/>
      <c r="BC96" s="64"/>
      <c r="BD96" s="64"/>
      <c r="BE96" s="64"/>
      <c r="BF96" s="64"/>
      <c r="BG96" s="66"/>
      <c r="BH96" s="66"/>
      <c r="BI96" s="64"/>
      <c r="BJ96" s="66"/>
      <c r="BK96" s="66"/>
      <c r="BL96" s="66" t="s">
        <v>1544</v>
      </c>
      <c r="BM96" s="66" t="s">
        <v>1545</v>
      </c>
      <c r="BN96" s="66"/>
      <c r="BO96" s="64" t="s">
        <v>1745</v>
      </c>
      <c r="BP96" s="66" t="s">
        <v>1746</v>
      </c>
      <c r="BQ96" s="66"/>
      <c r="BR96" s="66"/>
      <c r="BS96" s="66"/>
      <c r="BT96" s="62"/>
      <c r="BU96" s="106"/>
      <c r="BV96" s="106"/>
    </row>
    <row r="97" spans="15:74" ht="12" customHeight="1" x14ac:dyDescent="0.15">
      <c r="O97" s="9"/>
      <c r="P97" s="9"/>
      <c r="V97" s="66"/>
      <c r="W97" s="66" t="s">
        <v>1538</v>
      </c>
      <c r="X97" s="66" t="s">
        <v>1539</v>
      </c>
      <c r="Y97" s="66"/>
      <c r="Z97" s="66"/>
      <c r="AA97" s="66"/>
      <c r="AB97" s="66"/>
      <c r="AC97" s="66"/>
      <c r="AD97" s="66"/>
      <c r="AE97" s="64" t="s">
        <v>1747</v>
      </c>
      <c r="AF97" s="66" t="s">
        <v>1748</v>
      </c>
      <c r="AG97" s="69"/>
      <c r="AH97" s="64"/>
      <c r="AI97" s="69"/>
      <c r="AJ97" s="11"/>
      <c r="AK97" s="11"/>
      <c r="AL97" s="11"/>
      <c r="AM97" s="11"/>
      <c r="AN97" s="11"/>
      <c r="AO97" s="11"/>
      <c r="AP97" s="69"/>
      <c r="AQ97" s="63"/>
      <c r="AR97" s="62"/>
      <c r="AS97" s="66"/>
      <c r="AT97" s="65"/>
      <c r="AU97" s="65"/>
      <c r="AV97" s="65"/>
      <c r="AW97" s="65"/>
      <c r="AX97" s="65"/>
      <c r="AY97" s="65"/>
      <c r="AZ97" s="66"/>
      <c r="BA97" s="64"/>
      <c r="BB97" s="64"/>
      <c r="BC97" s="64"/>
      <c r="BD97" s="64"/>
      <c r="BE97" s="64"/>
      <c r="BF97" s="64"/>
      <c r="BG97" s="66"/>
      <c r="BH97" s="66"/>
      <c r="BI97" s="64"/>
      <c r="BJ97" s="66"/>
      <c r="BK97" s="66"/>
      <c r="BL97" s="66" t="s">
        <v>1546</v>
      </c>
      <c r="BM97" s="66" t="s">
        <v>1547</v>
      </c>
      <c r="BN97" s="66"/>
      <c r="BO97" s="64" t="s">
        <v>1747</v>
      </c>
      <c r="BP97" s="66" t="s">
        <v>1748</v>
      </c>
      <c r="BQ97" s="66"/>
      <c r="BR97" s="66"/>
      <c r="BS97" s="66"/>
      <c r="BT97" s="62"/>
      <c r="BU97" s="106"/>
      <c r="BV97" s="106"/>
    </row>
    <row r="98" spans="15:74" ht="12" customHeight="1" x14ac:dyDescent="0.15">
      <c r="O98" s="9"/>
      <c r="P98" s="9"/>
      <c r="V98" s="66"/>
      <c r="W98" s="66" t="s">
        <v>1540</v>
      </c>
      <c r="X98" s="66" t="s">
        <v>1541</v>
      </c>
      <c r="Y98" s="66"/>
      <c r="Z98" s="66"/>
      <c r="AA98" s="66"/>
      <c r="AB98" s="66"/>
      <c r="AC98" s="66"/>
      <c r="AD98" s="66"/>
      <c r="AE98" s="64" t="s">
        <v>1749</v>
      </c>
      <c r="AF98" s="66" t="s">
        <v>1750</v>
      </c>
      <c r="AG98" s="69"/>
      <c r="AH98" s="64"/>
      <c r="AI98" s="69"/>
      <c r="AJ98" s="11"/>
      <c r="AK98" s="11"/>
      <c r="AL98" s="11"/>
      <c r="AM98" s="11"/>
      <c r="AN98" s="11"/>
      <c r="AO98" s="11"/>
      <c r="AP98" s="69"/>
      <c r="AQ98" s="63"/>
      <c r="AR98" s="62"/>
      <c r="AS98" s="66"/>
      <c r="AT98" s="65"/>
      <c r="AU98" s="65"/>
      <c r="AV98" s="65"/>
      <c r="AW98" s="65"/>
      <c r="AX98" s="65"/>
      <c r="AY98" s="65"/>
      <c r="AZ98" s="66"/>
      <c r="BA98" s="64"/>
      <c r="BB98" s="64"/>
      <c r="BC98" s="64"/>
      <c r="BD98" s="64"/>
      <c r="BE98" s="64"/>
      <c r="BF98" s="64"/>
      <c r="BG98" s="66"/>
      <c r="BH98" s="66"/>
      <c r="BI98" s="64"/>
      <c r="BJ98" s="66"/>
      <c r="BK98" s="66"/>
      <c r="BL98" s="66" t="s">
        <v>1554</v>
      </c>
      <c r="BM98" s="66" t="s">
        <v>1555</v>
      </c>
      <c r="BN98" s="66"/>
      <c r="BO98" s="64" t="s">
        <v>1749</v>
      </c>
      <c r="BP98" s="66" t="s">
        <v>1750</v>
      </c>
      <c r="BQ98" s="66"/>
      <c r="BR98" s="66"/>
      <c r="BS98" s="66"/>
      <c r="BT98" s="62"/>
      <c r="BU98" s="106"/>
      <c r="BV98" s="106"/>
    </row>
    <row r="99" spans="15:74" ht="12" customHeight="1" x14ac:dyDescent="0.15">
      <c r="O99" s="9"/>
      <c r="P99" s="9"/>
      <c r="V99" s="66"/>
      <c r="W99" s="66" t="s">
        <v>1542</v>
      </c>
      <c r="X99" s="66" t="s">
        <v>1543</v>
      </c>
      <c r="Y99" s="66"/>
      <c r="Z99" s="66"/>
      <c r="AA99" s="66"/>
      <c r="AB99" s="66"/>
      <c r="AC99" s="66"/>
      <c r="AD99" s="66"/>
      <c r="AE99" s="64" t="s">
        <v>1082</v>
      </c>
      <c r="AF99" s="66" t="s">
        <v>1738</v>
      </c>
      <c r="AG99" s="69"/>
      <c r="AH99" s="64"/>
      <c r="AI99" s="69"/>
      <c r="AJ99" s="11"/>
      <c r="AK99" s="11"/>
      <c r="AL99" s="11"/>
      <c r="AM99" s="11"/>
      <c r="AN99" s="11"/>
      <c r="AO99" s="11"/>
      <c r="AP99" s="69"/>
      <c r="AQ99" s="63"/>
      <c r="AR99" s="62"/>
      <c r="AS99" s="66"/>
      <c r="AT99" s="65"/>
      <c r="AU99" s="65"/>
      <c r="AV99" s="65"/>
      <c r="AW99" s="65"/>
      <c r="AX99" s="65"/>
      <c r="AY99" s="65"/>
      <c r="AZ99" s="66"/>
      <c r="BA99" s="64"/>
      <c r="BB99" s="64"/>
      <c r="BC99" s="64"/>
      <c r="BD99" s="64"/>
      <c r="BE99" s="64"/>
      <c r="BF99" s="64"/>
      <c r="BG99" s="66"/>
      <c r="BH99" s="66"/>
      <c r="BI99" s="64"/>
      <c r="BJ99" s="66"/>
      <c r="BK99" s="66"/>
      <c r="BL99" s="66" t="s">
        <v>1556</v>
      </c>
      <c r="BM99" s="66" t="s">
        <v>1557</v>
      </c>
      <c r="BN99" s="66"/>
      <c r="BO99" s="64" t="s">
        <v>1082</v>
      </c>
      <c r="BP99" s="66" t="s">
        <v>1738</v>
      </c>
      <c r="BQ99" s="66"/>
      <c r="BR99" s="66"/>
      <c r="BS99" s="66"/>
      <c r="BT99" s="62"/>
      <c r="BU99" s="106"/>
      <c r="BV99" s="106"/>
    </row>
    <row r="100" spans="15:74" ht="12" customHeight="1" x14ac:dyDescent="0.15">
      <c r="O100" s="9"/>
      <c r="P100" s="9"/>
      <c r="V100" s="66"/>
      <c r="W100" s="66" t="s">
        <v>1544</v>
      </c>
      <c r="X100" s="66" t="s">
        <v>1545</v>
      </c>
      <c r="Y100" s="66"/>
      <c r="Z100" s="66"/>
      <c r="AA100" s="66"/>
      <c r="AB100" s="66"/>
      <c r="AC100" s="66"/>
      <c r="AD100" s="66"/>
      <c r="AE100" s="64" t="s">
        <v>1083</v>
      </c>
      <c r="AF100" s="66" t="s">
        <v>1739</v>
      </c>
      <c r="AG100" s="69"/>
      <c r="AH100" s="64"/>
      <c r="AI100" s="69"/>
      <c r="AJ100" s="11"/>
      <c r="AK100" s="11"/>
      <c r="AL100" s="11"/>
      <c r="AM100" s="11"/>
      <c r="AN100" s="11"/>
      <c r="AO100" s="11"/>
      <c r="AP100" s="69"/>
      <c r="AQ100" s="63"/>
      <c r="AR100" s="62"/>
      <c r="AS100" s="66"/>
      <c r="AT100" s="65"/>
      <c r="AU100" s="65"/>
      <c r="AV100" s="65"/>
      <c r="AW100" s="65"/>
      <c r="AX100" s="65"/>
      <c r="AY100" s="65"/>
      <c r="AZ100" s="66"/>
      <c r="BA100" s="64"/>
      <c r="BB100" s="64"/>
      <c r="BC100" s="64"/>
      <c r="BD100" s="64"/>
      <c r="BE100" s="64"/>
      <c r="BF100" s="64"/>
      <c r="BG100" s="66"/>
      <c r="BH100" s="66"/>
      <c r="BI100" s="64"/>
      <c r="BJ100" s="66"/>
      <c r="BK100" s="66"/>
      <c r="BL100" s="66" t="s">
        <v>1558</v>
      </c>
      <c r="BM100" s="66" t="s">
        <v>1559</v>
      </c>
      <c r="BN100" s="66"/>
      <c r="BO100" s="64" t="s">
        <v>1083</v>
      </c>
      <c r="BP100" s="66" t="s">
        <v>1739</v>
      </c>
      <c r="BQ100" s="66"/>
      <c r="BR100" s="66"/>
      <c r="BS100" s="66"/>
      <c r="BT100" s="62"/>
      <c r="BU100" s="106"/>
      <c r="BV100" s="106"/>
    </row>
    <row r="101" spans="15:74" ht="12" customHeight="1" x14ac:dyDescent="0.15">
      <c r="O101" s="9"/>
      <c r="P101" s="9"/>
      <c r="V101" s="66"/>
      <c r="W101" s="66" t="s">
        <v>1546</v>
      </c>
      <c r="X101" s="66" t="s">
        <v>1547</v>
      </c>
      <c r="Y101" s="66"/>
      <c r="Z101" s="66"/>
      <c r="AA101" s="66"/>
      <c r="AB101" s="66"/>
      <c r="AC101" s="66"/>
      <c r="AD101" s="66"/>
      <c r="AE101" s="64" t="s">
        <v>1084</v>
      </c>
      <c r="AF101" s="66" t="s">
        <v>1740</v>
      </c>
      <c r="AG101" s="69"/>
      <c r="AH101" s="64"/>
      <c r="AI101" s="69"/>
      <c r="AJ101" s="11"/>
      <c r="AK101" s="11"/>
      <c r="AL101" s="11"/>
      <c r="AM101" s="11"/>
      <c r="AN101" s="11"/>
      <c r="AO101" s="11"/>
      <c r="AP101" s="69"/>
      <c r="AQ101" s="63"/>
      <c r="AR101" s="62"/>
      <c r="AS101" s="66"/>
      <c r="AT101" s="65"/>
      <c r="AU101" s="65"/>
      <c r="AV101" s="65"/>
      <c r="AW101" s="65"/>
      <c r="AX101" s="65"/>
      <c r="AY101" s="65"/>
      <c r="AZ101" s="66"/>
      <c r="BA101" s="64"/>
      <c r="BB101" s="64"/>
      <c r="BC101" s="64"/>
      <c r="BD101" s="64"/>
      <c r="BE101" s="64"/>
      <c r="BF101" s="64"/>
      <c r="BG101" s="66"/>
      <c r="BH101" s="66"/>
      <c r="BI101" s="64"/>
      <c r="BJ101" s="66"/>
      <c r="BK101" s="66"/>
      <c r="BL101" s="66" t="s">
        <v>1560</v>
      </c>
      <c r="BM101" s="66" t="s">
        <v>1561</v>
      </c>
      <c r="BN101" s="66"/>
      <c r="BO101" s="64" t="s">
        <v>1084</v>
      </c>
      <c r="BP101" s="66" t="s">
        <v>1740</v>
      </c>
      <c r="BQ101" s="66"/>
      <c r="BR101" s="66"/>
      <c r="BS101" s="66"/>
      <c r="BT101" s="62"/>
      <c r="BU101" s="106"/>
      <c r="BV101" s="106"/>
    </row>
    <row r="102" spans="15:74" ht="12" customHeight="1" x14ac:dyDescent="0.15">
      <c r="O102" s="9"/>
      <c r="P102" s="9"/>
      <c r="V102" s="66"/>
      <c r="W102" s="66" t="s">
        <v>1878</v>
      </c>
      <c r="X102" s="66" t="s">
        <v>1879</v>
      </c>
      <c r="Y102" s="66"/>
      <c r="Z102" s="64"/>
      <c r="AA102" s="66"/>
      <c r="AB102" s="66"/>
      <c r="AC102" s="66"/>
      <c r="AD102" s="66"/>
      <c r="AE102" s="64" t="s">
        <v>1741</v>
      </c>
      <c r="AF102" s="66" t="s">
        <v>1742</v>
      </c>
      <c r="AG102" s="69"/>
      <c r="AH102" s="64"/>
      <c r="AI102" s="69"/>
      <c r="AJ102" s="11"/>
      <c r="AK102" s="11"/>
      <c r="AL102" s="11"/>
      <c r="AM102" s="11"/>
      <c r="AN102" s="11"/>
      <c r="AO102" s="11"/>
      <c r="AP102" s="69"/>
      <c r="AQ102" s="63"/>
      <c r="AR102" s="62"/>
      <c r="AS102" s="66"/>
      <c r="AT102" s="65"/>
      <c r="AU102" s="65"/>
      <c r="AV102" s="65"/>
      <c r="AW102" s="65"/>
      <c r="AX102" s="65"/>
      <c r="AY102" s="65"/>
      <c r="AZ102" s="66"/>
      <c r="BA102" s="64"/>
      <c r="BB102" s="64"/>
      <c r="BC102" s="64"/>
      <c r="BD102" s="64"/>
      <c r="BE102" s="64"/>
      <c r="BF102" s="64"/>
      <c r="BG102" s="66"/>
      <c r="BH102" s="66"/>
      <c r="BI102" s="64"/>
      <c r="BJ102" s="66"/>
      <c r="BK102" s="66"/>
      <c r="BL102" s="66" t="s">
        <v>1562</v>
      </c>
      <c r="BM102" s="66" t="s">
        <v>1563</v>
      </c>
      <c r="BN102" s="66"/>
      <c r="BO102" s="64" t="s">
        <v>1741</v>
      </c>
      <c r="BP102" s="66" t="s">
        <v>1742</v>
      </c>
      <c r="BQ102" s="66"/>
      <c r="BR102" s="66"/>
      <c r="BS102" s="66"/>
      <c r="BT102" s="62"/>
      <c r="BU102" s="106"/>
      <c r="BV102" s="106"/>
    </row>
    <row r="103" spans="15:74" ht="12" customHeight="1" x14ac:dyDescent="0.15">
      <c r="O103" s="9"/>
      <c r="P103" s="9"/>
      <c r="V103" s="66"/>
      <c r="W103" s="66" t="s">
        <v>1554</v>
      </c>
      <c r="X103" s="66" t="s">
        <v>1555</v>
      </c>
      <c r="Y103" s="66"/>
      <c r="Z103" s="66"/>
      <c r="AA103" s="66"/>
      <c r="AB103" s="66"/>
      <c r="AC103" s="66"/>
      <c r="AD103" s="66"/>
      <c r="AE103" s="64" t="s">
        <v>1085</v>
      </c>
      <c r="AF103" s="66" t="s">
        <v>1751</v>
      </c>
      <c r="AG103" s="69"/>
      <c r="AH103" s="64"/>
      <c r="AI103" s="69"/>
      <c r="AJ103" s="11"/>
      <c r="AK103" s="11"/>
      <c r="AL103" s="11"/>
      <c r="AM103" s="11"/>
      <c r="AN103" s="11"/>
      <c r="AO103" s="11"/>
      <c r="AP103" s="69"/>
      <c r="AQ103" s="63"/>
      <c r="AR103" s="62"/>
      <c r="AS103" s="66"/>
      <c r="AT103" s="65"/>
      <c r="AU103" s="65"/>
      <c r="AV103" s="65"/>
      <c r="AW103" s="65"/>
      <c r="AX103" s="65"/>
      <c r="AY103" s="65"/>
      <c r="AZ103" s="66"/>
      <c r="BA103" s="64"/>
      <c r="BB103" s="64"/>
      <c r="BC103" s="64"/>
      <c r="BD103" s="64"/>
      <c r="BE103" s="64"/>
      <c r="BF103" s="64"/>
      <c r="BG103" s="66"/>
      <c r="BH103" s="66"/>
      <c r="BI103" s="64"/>
      <c r="BJ103" s="66"/>
      <c r="BK103" s="66"/>
      <c r="BL103" s="66" t="s">
        <v>1564</v>
      </c>
      <c r="BM103" s="66" t="s">
        <v>1565</v>
      </c>
      <c r="BN103" s="66"/>
      <c r="BO103" s="64" t="s">
        <v>1085</v>
      </c>
      <c r="BP103" s="66" t="s">
        <v>1751</v>
      </c>
      <c r="BQ103" s="66"/>
      <c r="BR103" s="66"/>
      <c r="BS103" s="66"/>
      <c r="BT103" s="62"/>
      <c r="BU103" s="106"/>
      <c r="BV103" s="106"/>
    </row>
    <row r="104" spans="15:74" ht="12" customHeight="1" x14ac:dyDescent="0.15">
      <c r="O104" s="9"/>
      <c r="P104" s="9"/>
      <c r="V104" s="66"/>
      <c r="W104" s="66" t="s">
        <v>1556</v>
      </c>
      <c r="X104" s="66" t="s">
        <v>1557</v>
      </c>
      <c r="Y104" s="66"/>
      <c r="Z104" s="66"/>
      <c r="AA104" s="66"/>
      <c r="AB104" s="66"/>
      <c r="AC104" s="66"/>
      <c r="AD104" s="66"/>
      <c r="AE104" s="64" t="s">
        <v>1086</v>
      </c>
      <c r="AF104" s="66" t="s">
        <v>1752</v>
      </c>
      <c r="AG104" s="69"/>
      <c r="AH104" s="64"/>
      <c r="AI104" s="69"/>
      <c r="AJ104" s="11"/>
      <c r="AK104" s="11"/>
      <c r="AL104" s="11"/>
      <c r="AM104" s="11"/>
      <c r="AN104" s="11"/>
      <c r="AO104" s="11"/>
      <c r="AP104" s="69"/>
      <c r="AQ104" s="63"/>
      <c r="AR104" s="62"/>
      <c r="AS104" s="66"/>
      <c r="AT104" s="65"/>
      <c r="AU104" s="65"/>
      <c r="AV104" s="65"/>
      <c r="AW104" s="65"/>
      <c r="AX104" s="65"/>
      <c r="AY104" s="65"/>
      <c r="AZ104" s="66"/>
      <c r="BA104" s="64"/>
      <c r="BB104" s="64"/>
      <c r="BC104" s="64"/>
      <c r="BD104" s="64"/>
      <c r="BE104" s="64"/>
      <c r="BF104" s="64"/>
      <c r="BG104" s="66"/>
      <c r="BH104" s="66"/>
      <c r="BI104" s="64"/>
      <c r="BJ104" s="66"/>
      <c r="BK104" s="66"/>
      <c r="BL104" s="66" t="s">
        <v>1566</v>
      </c>
      <c r="BM104" s="66" t="s">
        <v>1567</v>
      </c>
      <c r="BN104" s="66"/>
      <c r="BO104" s="64" t="s">
        <v>1086</v>
      </c>
      <c r="BP104" s="66" t="s">
        <v>1752</v>
      </c>
      <c r="BQ104" s="66"/>
      <c r="BR104" s="66"/>
      <c r="BS104" s="66"/>
      <c r="BT104" s="62"/>
      <c r="BU104" s="106"/>
      <c r="BV104" s="106"/>
    </row>
    <row r="105" spans="15:74" ht="12" customHeight="1" x14ac:dyDescent="0.15">
      <c r="O105" s="9"/>
      <c r="P105" s="9"/>
      <c r="V105" s="66"/>
      <c r="W105" s="66" t="s">
        <v>1558</v>
      </c>
      <c r="X105" s="66" t="s">
        <v>1559</v>
      </c>
      <c r="Y105" s="66"/>
      <c r="Z105" s="66"/>
      <c r="AA105" s="66"/>
      <c r="AB105" s="66"/>
      <c r="AC105" s="66"/>
      <c r="AD105" s="66"/>
      <c r="AE105" s="64" t="s">
        <v>1087</v>
      </c>
      <c r="AF105" s="66" t="s">
        <v>1753</v>
      </c>
      <c r="AG105" s="69"/>
      <c r="AH105" s="64"/>
      <c r="AI105" s="69"/>
      <c r="AJ105" s="11"/>
      <c r="AK105" s="11"/>
      <c r="AL105" s="11"/>
      <c r="AM105" s="11"/>
      <c r="AN105" s="11"/>
      <c r="AO105" s="11"/>
      <c r="AP105" s="69"/>
      <c r="AQ105" s="63"/>
      <c r="AR105" s="62"/>
      <c r="AS105" s="66"/>
      <c r="AT105" s="65"/>
      <c r="AU105" s="65"/>
      <c r="AV105" s="65"/>
      <c r="AW105" s="65"/>
      <c r="AX105" s="65"/>
      <c r="AY105" s="65"/>
      <c r="AZ105" s="66"/>
      <c r="BA105" s="64"/>
      <c r="BB105" s="64"/>
      <c r="BC105" s="64"/>
      <c r="BD105" s="64"/>
      <c r="BE105" s="64"/>
      <c r="BF105" s="64"/>
      <c r="BG105" s="66"/>
      <c r="BH105" s="66"/>
      <c r="BI105" s="64"/>
      <c r="BJ105" s="66"/>
      <c r="BK105" s="66"/>
      <c r="BL105" s="66" t="s">
        <v>1077</v>
      </c>
      <c r="BM105" s="66" t="s">
        <v>1568</v>
      </c>
      <c r="BN105" s="66"/>
      <c r="BO105" s="64" t="s">
        <v>1087</v>
      </c>
      <c r="BP105" s="66" t="s">
        <v>1753</v>
      </c>
      <c r="BQ105" s="66"/>
      <c r="BR105" s="66"/>
      <c r="BS105" s="66"/>
      <c r="BT105" s="62"/>
      <c r="BU105" s="106"/>
      <c r="BV105" s="106"/>
    </row>
    <row r="106" spans="15:74" ht="12" customHeight="1" x14ac:dyDescent="0.15">
      <c r="O106" s="9"/>
      <c r="P106" s="9"/>
      <c r="V106" s="66"/>
      <c r="W106" s="66" t="s">
        <v>1560</v>
      </c>
      <c r="X106" s="66" t="s">
        <v>1561</v>
      </c>
      <c r="Y106" s="66"/>
      <c r="Z106" s="66"/>
      <c r="AA106" s="66"/>
      <c r="AB106" s="66"/>
      <c r="AC106" s="66"/>
      <c r="AD106" s="66"/>
      <c r="AE106" s="64" t="s">
        <v>1088</v>
      </c>
      <c r="AF106" s="66" t="s">
        <v>1754</v>
      </c>
      <c r="AG106" s="69"/>
      <c r="AH106" s="64"/>
      <c r="AI106" s="69"/>
      <c r="AJ106" s="11"/>
      <c r="AK106" s="11"/>
      <c r="AL106" s="11"/>
      <c r="AM106" s="11"/>
      <c r="AN106" s="11"/>
      <c r="AO106" s="11"/>
      <c r="AP106" s="69"/>
      <c r="AQ106" s="63"/>
      <c r="AR106" s="62"/>
      <c r="AS106" s="66"/>
      <c r="AT106" s="65"/>
      <c r="AU106" s="65"/>
      <c r="AV106" s="65"/>
      <c r="AW106" s="65"/>
      <c r="AX106" s="65"/>
      <c r="AY106" s="65"/>
      <c r="AZ106" s="66"/>
      <c r="BA106" s="64"/>
      <c r="BB106" s="64"/>
      <c r="BC106" s="64"/>
      <c r="BD106" s="64"/>
      <c r="BE106" s="64"/>
      <c r="BF106" s="64"/>
      <c r="BG106" s="66"/>
      <c r="BH106" s="66"/>
      <c r="BI106" s="64"/>
      <c r="BJ106" s="66"/>
      <c r="BK106" s="66"/>
      <c r="BL106" s="72"/>
      <c r="BM106" s="66"/>
      <c r="BN106" s="66"/>
      <c r="BO106" s="64" t="s">
        <v>1088</v>
      </c>
      <c r="BP106" s="66" t="s">
        <v>1754</v>
      </c>
      <c r="BQ106" s="66"/>
      <c r="BR106" s="66"/>
      <c r="BS106" s="66"/>
      <c r="BT106" s="62"/>
      <c r="BU106" s="106"/>
      <c r="BV106" s="106"/>
    </row>
    <row r="107" spans="15:74" ht="12" customHeight="1" x14ac:dyDescent="0.15">
      <c r="O107" s="9"/>
      <c r="P107" s="9"/>
      <c r="V107" s="66"/>
      <c r="W107" s="66" t="s">
        <v>1562</v>
      </c>
      <c r="X107" s="66" t="s">
        <v>1563</v>
      </c>
      <c r="Y107" s="66"/>
      <c r="Z107" s="66"/>
      <c r="AA107" s="66"/>
      <c r="AB107" s="66"/>
      <c r="AC107" s="66"/>
      <c r="AD107" s="66"/>
      <c r="AE107" s="64" t="s">
        <v>947</v>
      </c>
      <c r="AF107" s="66" t="s">
        <v>948</v>
      </c>
      <c r="AG107" s="69"/>
      <c r="AH107" s="64"/>
      <c r="AI107" s="69"/>
      <c r="AJ107" s="11"/>
      <c r="AK107" s="11"/>
      <c r="AL107" s="11"/>
      <c r="AM107" s="11"/>
      <c r="AN107" s="11"/>
      <c r="AO107" s="11"/>
      <c r="AP107" s="69"/>
      <c r="AQ107" s="63"/>
      <c r="AR107" s="62"/>
      <c r="AS107" s="66"/>
      <c r="AT107" s="65"/>
      <c r="AU107" s="65"/>
      <c r="AV107" s="65"/>
      <c r="AW107" s="65"/>
      <c r="AX107" s="65"/>
      <c r="AY107" s="65"/>
      <c r="AZ107" s="66"/>
      <c r="BA107" s="64"/>
      <c r="BB107" s="64"/>
      <c r="BC107" s="64"/>
      <c r="BD107" s="64"/>
      <c r="BE107" s="64"/>
      <c r="BF107" s="64"/>
      <c r="BG107" s="66"/>
      <c r="BH107" s="66"/>
      <c r="BI107" s="64"/>
      <c r="BJ107" s="66"/>
      <c r="BK107" s="66"/>
      <c r="BL107" s="79" t="s">
        <v>1072</v>
      </c>
      <c r="BM107" s="70" t="s">
        <v>1492</v>
      </c>
      <c r="BN107" s="66"/>
      <c r="BO107" s="64" t="s">
        <v>947</v>
      </c>
      <c r="BP107" s="66" t="s">
        <v>948</v>
      </c>
      <c r="BQ107" s="66"/>
      <c r="BR107" s="66"/>
      <c r="BS107" s="66"/>
      <c r="BT107" s="62"/>
      <c r="BU107" s="106"/>
      <c r="BV107" s="106"/>
    </row>
    <row r="108" spans="15:74" ht="12" customHeight="1" x14ac:dyDescent="0.15">
      <c r="O108" s="9"/>
      <c r="P108" s="9"/>
      <c r="V108" s="66"/>
      <c r="W108" s="66" t="s">
        <v>1564</v>
      </c>
      <c r="X108" s="66" t="s">
        <v>1565</v>
      </c>
      <c r="Y108" s="66"/>
      <c r="Z108" s="66"/>
      <c r="AA108" s="66"/>
      <c r="AB108" s="66"/>
      <c r="AC108" s="66"/>
      <c r="AD108" s="66"/>
      <c r="AE108" s="64" t="s">
        <v>1755</v>
      </c>
      <c r="AF108" s="66" t="s">
        <v>1570</v>
      </c>
      <c r="AG108" s="69"/>
      <c r="AH108" s="64"/>
      <c r="AI108" s="69"/>
      <c r="AJ108" s="11"/>
      <c r="AK108" s="11"/>
      <c r="AL108" s="11"/>
      <c r="AM108" s="11"/>
      <c r="AN108" s="11"/>
      <c r="AO108" s="11"/>
      <c r="AP108" s="69"/>
      <c r="AQ108" s="63"/>
      <c r="AR108" s="62"/>
      <c r="AS108" s="66"/>
      <c r="AT108" s="65"/>
      <c r="AU108" s="65"/>
      <c r="AV108" s="65"/>
      <c r="AW108" s="65"/>
      <c r="AX108" s="65"/>
      <c r="AY108" s="65"/>
      <c r="AZ108" s="66"/>
      <c r="BA108" s="64"/>
      <c r="BB108" s="64"/>
      <c r="BC108" s="64"/>
      <c r="BD108" s="64"/>
      <c r="BE108" s="64"/>
      <c r="BF108" s="64"/>
      <c r="BG108" s="66"/>
      <c r="BH108" s="66"/>
      <c r="BI108" s="64"/>
      <c r="BJ108" s="66"/>
      <c r="BK108" s="66"/>
      <c r="BL108" s="67" t="s">
        <v>1498</v>
      </c>
      <c r="BM108" s="70" t="s">
        <v>1499</v>
      </c>
      <c r="BN108" s="66"/>
      <c r="BO108" s="64" t="s">
        <v>1755</v>
      </c>
      <c r="BP108" s="66" t="s">
        <v>1570</v>
      </c>
      <c r="BQ108" s="66"/>
      <c r="BR108" s="66"/>
      <c r="BS108" s="66"/>
      <c r="BT108" s="62"/>
      <c r="BU108" s="106"/>
      <c r="BV108" s="106"/>
    </row>
    <row r="109" spans="15:74" ht="12" customHeight="1" x14ac:dyDescent="0.15">
      <c r="O109" s="9"/>
      <c r="P109" s="9"/>
      <c r="V109" s="66"/>
      <c r="W109" s="66" t="s">
        <v>1566</v>
      </c>
      <c r="X109" s="66" t="s">
        <v>1567</v>
      </c>
      <c r="Y109" s="66"/>
      <c r="Z109" s="66"/>
      <c r="AA109" s="66"/>
      <c r="AB109" s="66"/>
      <c r="AC109" s="66"/>
      <c r="AD109" s="66"/>
      <c r="AE109" s="64" t="s">
        <v>1756</v>
      </c>
      <c r="AF109" s="66" t="s">
        <v>1757</v>
      </c>
      <c r="AG109" s="69"/>
      <c r="AH109" s="64"/>
      <c r="AI109" s="69"/>
      <c r="AJ109" s="11"/>
      <c r="AK109" s="11"/>
      <c r="AL109" s="11"/>
      <c r="AM109" s="11"/>
      <c r="AN109" s="11"/>
      <c r="AO109" s="11"/>
      <c r="AP109" s="69"/>
      <c r="AQ109" s="63"/>
      <c r="AR109" s="62"/>
      <c r="AS109" s="66"/>
      <c r="AT109" s="65"/>
      <c r="AU109" s="65"/>
      <c r="AV109" s="65"/>
      <c r="AW109" s="65"/>
      <c r="AX109" s="65"/>
      <c r="AY109" s="65"/>
      <c r="AZ109" s="66"/>
      <c r="BA109" s="64"/>
      <c r="BB109" s="64"/>
      <c r="BC109" s="64"/>
      <c r="BD109" s="64"/>
      <c r="BE109" s="64"/>
      <c r="BF109" s="64"/>
      <c r="BG109" s="66"/>
      <c r="BH109" s="66"/>
      <c r="BI109" s="64"/>
      <c r="BJ109" s="66"/>
      <c r="BK109" s="66"/>
      <c r="BL109" s="72" t="s">
        <v>1502</v>
      </c>
      <c r="BM109" s="66" t="s">
        <v>1503</v>
      </c>
      <c r="BN109" s="66"/>
      <c r="BO109" s="64" t="s">
        <v>1756</v>
      </c>
      <c r="BP109" s="66" t="s">
        <v>1757</v>
      </c>
      <c r="BQ109" s="66"/>
      <c r="BR109" s="66"/>
      <c r="BS109" s="66"/>
      <c r="BT109" s="62"/>
      <c r="BU109" s="106"/>
      <c r="BV109" s="106"/>
    </row>
    <row r="110" spans="15:74" ht="12" customHeight="1" x14ac:dyDescent="0.15">
      <c r="O110" s="9"/>
      <c r="P110" s="9"/>
      <c r="V110" s="66"/>
      <c r="W110" s="66" t="s">
        <v>1077</v>
      </c>
      <c r="X110" s="66" t="s">
        <v>1568</v>
      </c>
      <c r="Y110" s="66"/>
      <c r="Z110" s="66"/>
      <c r="AA110" s="66"/>
      <c r="AB110" s="66"/>
      <c r="AC110" s="66"/>
      <c r="AD110" s="66"/>
      <c r="AE110" s="64" t="s">
        <v>1758</v>
      </c>
      <c r="AF110" s="66" t="s">
        <v>1759</v>
      </c>
      <c r="AG110" s="69"/>
      <c r="AH110" s="64"/>
      <c r="AI110" s="69"/>
      <c r="AJ110" s="11"/>
      <c r="AK110" s="11"/>
      <c r="AL110" s="11"/>
      <c r="AM110" s="11"/>
      <c r="AN110" s="11"/>
      <c r="AO110" s="11"/>
      <c r="AP110" s="69"/>
      <c r="AQ110" s="63"/>
      <c r="AR110" s="62"/>
      <c r="AS110" s="66"/>
      <c r="AT110" s="65"/>
      <c r="AU110" s="65"/>
      <c r="AV110" s="65"/>
      <c r="AW110" s="65"/>
      <c r="AX110" s="65"/>
      <c r="AY110" s="65"/>
      <c r="AZ110" s="66"/>
      <c r="BA110" s="64"/>
      <c r="BB110" s="64"/>
      <c r="BC110" s="64"/>
      <c r="BD110" s="64"/>
      <c r="BE110" s="64"/>
      <c r="BF110" s="64"/>
      <c r="BG110" s="66"/>
      <c r="BH110" s="66"/>
      <c r="BI110" s="64"/>
      <c r="BJ110" s="66"/>
      <c r="BK110" s="66"/>
      <c r="BL110" s="72" t="s">
        <v>1510</v>
      </c>
      <c r="BM110" s="66" t="s">
        <v>1511</v>
      </c>
      <c r="BN110" s="66"/>
      <c r="BO110" s="64" t="s">
        <v>1758</v>
      </c>
      <c r="BP110" s="66" t="s">
        <v>1759</v>
      </c>
      <c r="BQ110" s="66"/>
      <c r="BR110" s="66"/>
      <c r="BS110" s="66"/>
      <c r="BT110" s="62"/>
      <c r="BU110" s="106"/>
      <c r="BV110" s="106"/>
    </row>
    <row r="111" spans="15:74" ht="12" customHeight="1" x14ac:dyDescent="0.15">
      <c r="O111" s="9"/>
      <c r="P111" s="9"/>
      <c r="V111" s="66"/>
      <c r="W111" s="72" t="s">
        <v>1876</v>
      </c>
      <c r="X111" s="66" t="s">
        <v>1877</v>
      </c>
      <c r="Y111" s="66"/>
      <c r="Z111" s="66"/>
      <c r="AA111" s="66"/>
      <c r="AB111" s="66"/>
      <c r="AC111" s="66"/>
      <c r="AD111" s="66"/>
      <c r="AE111" s="64" t="s">
        <v>1100</v>
      </c>
      <c r="AF111" s="66" t="s">
        <v>1006</v>
      </c>
      <c r="AG111" s="69"/>
      <c r="AH111" s="64"/>
      <c r="AI111" s="69"/>
      <c r="AJ111" s="11"/>
      <c r="AK111" s="11"/>
      <c r="AL111" s="11"/>
      <c r="AM111" s="11"/>
      <c r="AN111" s="11"/>
      <c r="AO111" s="11"/>
      <c r="AP111" s="69"/>
      <c r="AQ111" s="63"/>
      <c r="AR111" s="62"/>
      <c r="AS111" s="66"/>
      <c r="AT111" s="65"/>
      <c r="AU111" s="65"/>
      <c r="AV111" s="65"/>
      <c r="AW111" s="65"/>
      <c r="AX111" s="65"/>
      <c r="AY111" s="65"/>
      <c r="AZ111" s="66"/>
      <c r="BA111" s="64"/>
      <c r="BB111" s="64"/>
      <c r="BC111" s="64"/>
      <c r="BD111" s="64"/>
      <c r="BE111" s="64"/>
      <c r="BF111" s="64"/>
      <c r="BG111" s="66"/>
      <c r="BH111" s="66"/>
      <c r="BI111" s="64"/>
      <c r="BJ111" s="66"/>
      <c r="BK111" s="66"/>
      <c r="BL111" s="66" t="s">
        <v>1526</v>
      </c>
      <c r="BM111" s="66" t="s">
        <v>1527</v>
      </c>
      <c r="BN111" s="66"/>
      <c r="BO111" s="64" t="s">
        <v>1100</v>
      </c>
      <c r="BP111" s="66" t="s">
        <v>1006</v>
      </c>
      <c r="BQ111" s="66"/>
      <c r="BR111" s="66"/>
      <c r="BS111" s="66"/>
      <c r="BT111" s="62"/>
      <c r="BU111" s="106"/>
      <c r="BV111" s="106"/>
    </row>
    <row r="112" spans="15:74" ht="12" customHeight="1" x14ac:dyDescent="0.15">
      <c r="O112" s="9"/>
      <c r="P112" s="9"/>
      <c r="V112" s="66"/>
      <c r="W112" s="79"/>
      <c r="X112" s="70"/>
      <c r="Y112" s="66"/>
      <c r="Z112" s="66"/>
      <c r="AA112" s="66"/>
      <c r="AB112" s="66"/>
      <c r="AC112" s="66"/>
      <c r="AD112" s="66"/>
      <c r="AE112" s="64" t="s">
        <v>1099</v>
      </c>
      <c r="AF112" s="66" t="s">
        <v>1004</v>
      </c>
      <c r="AG112" s="69"/>
      <c r="AH112" s="64"/>
      <c r="AI112" s="69"/>
      <c r="AJ112" s="11"/>
      <c r="AK112" s="11"/>
      <c r="AL112" s="11"/>
      <c r="AM112" s="11"/>
      <c r="AN112" s="11"/>
      <c r="AO112" s="11"/>
      <c r="AP112" s="69"/>
      <c r="AQ112" s="63"/>
      <c r="AR112" s="62"/>
      <c r="AS112" s="66"/>
      <c r="AT112" s="65"/>
      <c r="AU112" s="65"/>
      <c r="AV112" s="65"/>
      <c r="AW112" s="65"/>
      <c r="AX112" s="65"/>
      <c r="AY112" s="65"/>
      <c r="AZ112" s="66"/>
      <c r="BA112" s="64"/>
      <c r="BB112" s="64"/>
      <c r="BC112" s="64"/>
      <c r="BD112" s="64"/>
      <c r="BE112" s="64"/>
      <c r="BF112" s="64"/>
      <c r="BG112" s="66"/>
      <c r="BH112" s="66"/>
      <c r="BI112" s="64"/>
      <c r="BJ112" s="66"/>
      <c r="BK112" s="66"/>
      <c r="BL112" s="66" t="s">
        <v>1073</v>
      </c>
      <c r="BM112" s="66" t="s">
        <v>1529</v>
      </c>
      <c r="BN112" s="66"/>
      <c r="BO112" s="64" t="s">
        <v>1099</v>
      </c>
      <c r="BP112" s="66" t="s">
        <v>1004</v>
      </c>
      <c r="BQ112" s="66"/>
      <c r="BR112" s="66"/>
      <c r="BS112" s="66"/>
      <c r="BT112" s="62"/>
      <c r="BU112" s="106"/>
      <c r="BV112" s="106"/>
    </row>
    <row r="113" spans="15:74" ht="12" customHeight="1" x14ac:dyDescent="0.15">
      <c r="O113" s="9"/>
      <c r="P113" s="9"/>
      <c r="V113" s="66"/>
      <c r="W113" s="79" t="s">
        <v>1072</v>
      </c>
      <c r="X113" s="70" t="s">
        <v>1492</v>
      </c>
      <c r="Y113" s="66"/>
      <c r="Z113" s="66"/>
      <c r="AA113" s="66"/>
      <c r="AB113" s="66"/>
      <c r="AC113" s="66"/>
      <c r="AD113" s="66"/>
      <c r="AE113" s="63" t="s">
        <v>1097</v>
      </c>
      <c r="AF113" s="62" t="s">
        <v>1003</v>
      </c>
      <c r="AG113" s="69"/>
      <c r="AH113" s="64"/>
      <c r="AI113" s="69"/>
      <c r="AJ113" s="11"/>
      <c r="AK113" s="11"/>
      <c r="AL113" s="11"/>
      <c r="AM113" s="11"/>
      <c r="AN113" s="11"/>
      <c r="AO113" s="11"/>
      <c r="AP113" s="69"/>
      <c r="AQ113" s="63"/>
      <c r="AR113" s="62"/>
      <c r="AS113" s="66"/>
      <c r="AT113" s="65"/>
      <c r="AU113" s="65"/>
      <c r="AV113" s="65"/>
      <c r="AW113" s="65"/>
      <c r="AX113" s="65"/>
      <c r="AY113" s="65"/>
      <c r="AZ113" s="66"/>
      <c r="BA113" s="64"/>
      <c r="BB113" s="64"/>
      <c r="BC113" s="64"/>
      <c r="BD113" s="64"/>
      <c r="BE113" s="64"/>
      <c r="BF113" s="64"/>
      <c r="BG113" s="66"/>
      <c r="BH113" s="66"/>
      <c r="BI113" s="64"/>
      <c r="BJ113" s="66"/>
      <c r="BK113" s="66"/>
      <c r="BL113" s="72"/>
      <c r="BM113" s="66"/>
      <c r="BN113" s="66"/>
      <c r="BO113" s="63" t="s">
        <v>1097</v>
      </c>
      <c r="BP113" s="62" t="s">
        <v>1003</v>
      </c>
      <c r="BQ113" s="66"/>
      <c r="BR113" s="66"/>
      <c r="BS113" s="66"/>
      <c r="BT113" s="62"/>
      <c r="BU113" s="106"/>
      <c r="BV113" s="106"/>
    </row>
    <row r="114" spans="15:74" ht="12" customHeight="1" x14ac:dyDescent="0.15">
      <c r="O114" s="9"/>
      <c r="P114" s="9"/>
      <c r="V114" s="66"/>
      <c r="W114" s="67" t="s">
        <v>1498</v>
      </c>
      <c r="X114" s="70" t="s">
        <v>1499</v>
      </c>
      <c r="Y114" s="66"/>
      <c r="Z114" s="66"/>
      <c r="AA114" s="66"/>
      <c r="AB114" s="66"/>
      <c r="AC114" s="66"/>
      <c r="AD114" s="66"/>
      <c r="AE114" s="63" t="s">
        <v>1098</v>
      </c>
      <c r="AF114" s="62" t="s">
        <v>1005</v>
      </c>
      <c r="AG114" s="69"/>
      <c r="AH114" s="64"/>
      <c r="AI114" s="69"/>
      <c r="AJ114" s="11"/>
      <c r="AK114" s="11"/>
      <c r="AL114" s="11"/>
      <c r="AM114" s="11"/>
      <c r="AN114" s="11"/>
      <c r="AO114" s="11"/>
      <c r="AP114" s="69"/>
      <c r="AQ114" s="63"/>
      <c r="AR114" s="62"/>
      <c r="AS114" s="66"/>
      <c r="AT114" s="65"/>
      <c r="AU114" s="65"/>
      <c r="AV114" s="65"/>
      <c r="AW114" s="65"/>
      <c r="AX114" s="65"/>
      <c r="AY114" s="65"/>
      <c r="AZ114" s="66"/>
      <c r="BA114" s="64"/>
      <c r="BB114" s="64"/>
      <c r="BC114" s="64"/>
      <c r="BD114" s="64"/>
      <c r="BE114" s="64"/>
      <c r="BF114" s="64"/>
      <c r="BG114" s="66"/>
      <c r="BH114" s="66"/>
      <c r="BI114" s="64"/>
      <c r="BJ114" s="66"/>
      <c r="BK114" s="66"/>
      <c r="BL114" s="66" t="s">
        <v>976</v>
      </c>
      <c r="BM114" s="66" t="s">
        <v>1548</v>
      </c>
      <c r="BN114" s="66"/>
      <c r="BO114" s="63" t="s">
        <v>1098</v>
      </c>
      <c r="BP114" s="62" t="s">
        <v>1005</v>
      </c>
      <c r="BQ114" s="66"/>
      <c r="BR114" s="66"/>
      <c r="BS114" s="66"/>
      <c r="BT114" s="62"/>
      <c r="BU114" s="106"/>
      <c r="BV114" s="106"/>
    </row>
    <row r="115" spans="15:74" ht="12" customHeight="1" x14ac:dyDescent="0.15">
      <c r="O115" s="9"/>
      <c r="P115" s="9"/>
      <c r="V115" s="66"/>
      <c r="W115" s="72" t="s">
        <v>1502</v>
      </c>
      <c r="X115" s="66" t="s">
        <v>1503</v>
      </c>
      <c r="Y115" s="66"/>
      <c r="Z115" s="66"/>
      <c r="AA115" s="66"/>
      <c r="AB115" s="66"/>
      <c r="AC115" s="66"/>
      <c r="AD115" s="66"/>
      <c r="AE115" s="63" t="s">
        <v>940</v>
      </c>
      <c r="AF115" s="62" t="s">
        <v>990</v>
      </c>
      <c r="AG115" s="69"/>
      <c r="AH115" s="64"/>
      <c r="AI115" s="69"/>
      <c r="AJ115" s="11"/>
      <c r="AK115" s="11"/>
      <c r="AL115" s="11"/>
      <c r="AM115" s="11"/>
      <c r="AN115" s="11"/>
      <c r="AO115" s="11"/>
      <c r="AP115" s="69"/>
      <c r="AQ115" s="63"/>
      <c r="AR115" s="62"/>
      <c r="AS115" s="66"/>
      <c r="AT115" s="65"/>
      <c r="AU115" s="65"/>
      <c r="AV115" s="65"/>
      <c r="AW115" s="65"/>
      <c r="AX115" s="65"/>
      <c r="AY115" s="65"/>
      <c r="AZ115" s="66"/>
      <c r="BA115" s="64"/>
      <c r="BB115" s="64"/>
      <c r="BC115" s="64"/>
      <c r="BD115" s="64"/>
      <c r="BE115" s="64"/>
      <c r="BF115" s="64"/>
      <c r="BG115" s="66"/>
      <c r="BH115" s="66"/>
      <c r="BI115" s="64"/>
      <c r="BJ115" s="66"/>
      <c r="BK115" s="66"/>
      <c r="BL115" s="66" t="s">
        <v>974</v>
      </c>
      <c r="BM115" s="66" t="s">
        <v>1549</v>
      </c>
      <c r="BN115" s="66"/>
      <c r="BO115" s="63" t="s">
        <v>940</v>
      </c>
      <c r="BP115" s="62" t="s">
        <v>990</v>
      </c>
      <c r="BQ115" s="66"/>
      <c r="BR115" s="66"/>
      <c r="BS115" s="66"/>
      <c r="BT115" s="62"/>
      <c r="BU115" s="106"/>
      <c r="BV115" s="106"/>
    </row>
    <row r="116" spans="15:74" ht="12" customHeight="1" x14ac:dyDescent="0.15">
      <c r="O116" s="9"/>
      <c r="P116" s="9"/>
      <c r="V116" s="66"/>
      <c r="W116" s="72" t="s">
        <v>1510</v>
      </c>
      <c r="X116" s="66" t="s">
        <v>1511</v>
      </c>
      <c r="Y116" s="66"/>
      <c r="Z116" s="66"/>
      <c r="AA116" s="66"/>
      <c r="AB116" s="66"/>
      <c r="AC116" s="66"/>
      <c r="AD116" s="66"/>
      <c r="AE116" s="63" t="s">
        <v>941</v>
      </c>
      <c r="AF116" s="62" t="s">
        <v>989</v>
      </c>
      <c r="AG116" s="69"/>
      <c r="AH116" s="64"/>
      <c r="AI116" s="69"/>
      <c r="AJ116" s="11"/>
      <c r="AK116" s="11"/>
      <c r="AL116" s="11"/>
      <c r="AM116" s="11"/>
      <c r="AN116" s="11"/>
      <c r="AO116" s="11"/>
      <c r="AP116" s="69"/>
      <c r="AQ116" s="63"/>
      <c r="AR116" s="62"/>
      <c r="AS116" s="66"/>
      <c r="AT116" s="65"/>
      <c r="AU116" s="65"/>
      <c r="AV116" s="65"/>
      <c r="AW116" s="65"/>
      <c r="AX116" s="65"/>
      <c r="AY116" s="65"/>
      <c r="AZ116" s="66"/>
      <c r="BA116" s="64"/>
      <c r="BB116" s="64"/>
      <c r="BC116" s="64"/>
      <c r="BD116" s="64"/>
      <c r="BE116" s="64"/>
      <c r="BF116" s="64"/>
      <c r="BG116" s="66"/>
      <c r="BH116" s="66"/>
      <c r="BI116" s="64"/>
      <c r="BJ116" s="66"/>
      <c r="BK116" s="66"/>
      <c r="BL116" s="66" t="s">
        <v>972</v>
      </c>
      <c r="BM116" s="66" t="s">
        <v>1550</v>
      </c>
      <c r="BN116" s="66"/>
      <c r="BO116" s="63" t="s">
        <v>941</v>
      </c>
      <c r="BP116" s="62" t="s">
        <v>989</v>
      </c>
      <c r="BQ116" s="66"/>
      <c r="BR116" s="66"/>
      <c r="BS116" s="66"/>
      <c r="BT116" s="62"/>
      <c r="BU116" s="106"/>
      <c r="BV116" s="106"/>
    </row>
    <row r="117" spans="15:74" ht="12" customHeight="1" x14ac:dyDescent="0.15">
      <c r="O117" s="9"/>
      <c r="P117" s="9"/>
      <c r="V117" s="66"/>
      <c r="W117" s="66" t="s">
        <v>1526</v>
      </c>
      <c r="X117" s="66" t="s">
        <v>1527</v>
      </c>
      <c r="Y117" s="66"/>
      <c r="Z117" s="66"/>
      <c r="AA117" s="66"/>
      <c r="AB117" s="66"/>
      <c r="AC117" s="66"/>
      <c r="AD117" s="66"/>
      <c r="AE117" s="63" t="s">
        <v>1090</v>
      </c>
      <c r="AF117" s="62" t="s">
        <v>1760</v>
      </c>
      <c r="AG117" s="69"/>
      <c r="AH117" s="64"/>
      <c r="AI117" s="69"/>
      <c r="AJ117" s="11"/>
      <c r="AK117" s="11"/>
      <c r="AL117" s="11"/>
      <c r="AM117" s="11"/>
      <c r="AN117" s="11"/>
      <c r="AO117" s="11"/>
      <c r="AP117" s="69"/>
      <c r="AQ117" s="63"/>
      <c r="AR117" s="62"/>
      <c r="AS117" s="66"/>
      <c r="AT117" s="65"/>
      <c r="AU117" s="65"/>
      <c r="AV117" s="65"/>
      <c r="AW117" s="65"/>
      <c r="AX117" s="65"/>
      <c r="AY117" s="65"/>
      <c r="AZ117" s="66"/>
      <c r="BA117" s="64"/>
      <c r="BB117" s="64"/>
      <c r="BC117" s="64"/>
      <c r="BD117" s="64"/>
      <c r="BE117" s="64"/>
      <c r="BF117" s="64"/>
      <c r="BG117" s="66"/>
      <c r="BH117" s="66"/>
      <c r="BI117" s="64"/>
      <c r="BJ117" s="66"/>
      <c r="BK117" s="66"/>
      <c r="BL117" s="66" t="s">
        <v>973</v>
      </c>
      <c r="BM117" s="66" t="s">
        <v>1551</v>
      </c>
      <c r="BN117" s="66"/>
      <c r="BO117" s="63" t="s">
        <v>1090</v>
      </c>
      <c r="BP117" s="62" t="s">
        <v>1760</v>
      </c>
      <c r="BQ117" s="66"/>
      <c r="BR117" s="66"/>
      <c r="BS117" s="66"/>
      <c r="BT117" s="62"/>
      <c r="BU117" s="106"/>
      <c r="BV117" s="106"/>
    </row>
    <row r="118" spans="15:74" ht="12" customHeight="1" x14ac:dyDescent="0.15">
      <c r="O118" s="9"/>
      <c r="P118" s="9"/>
      <c r="V118" s="66"/>
      <c r="W118" s="66" t="s">
        <v>1073</v>
      </c>
      <c r="X118" s="66" t="s">
        <v>1529</v>
      </c>
      <c r="Y118" s="66"/>
      <c r="Z118" s="66"/>
      <c r="AA118" s="66"/>
      <c r="AB118" s="66"/>
      <c r="AC118" s="66"/>
      <c r="AD118" s="66"/>
      <c r="AE118" s="63" t="s">
        <v>1761</v>
      </c>
      <c r="AF118" s="62" t="s">
        <v>1578</v>
      </c>
      <c r="AG118" s="69"/>
      <c r="AH118" s="64"/>
      <c r="AI118" s="69"/>
      <c r="AJ118" s="11"/>
      <c r="AK118" s="11"/>
      <c r="AL118" s="11"/>
      <c r="AM118" s="11"/>
      <c r="AN118" s="11"/>
      <c r="AO118" s="11"/>
      <c r="AP118" s="69"/>
      <c r="AQ118" s="63"/>
      <c r="AR118" s="62"/>
      <c r="AS118" s="66"/>
      <c r="AT118" s="65"/>
      <c r="AU118" s="65"/>
      <c r="AV118" s="65"/>
      <c r="AW118" s="65"/>
      <c r="AX118" s="65"/>
      <c r="AY118" s="65"/>
      <c r="AZ118" s="66"/>
      <c r="BA118" s="64"/>
      <c r="BB118" s="64"/>
      <c r="BC118" s="64"/>
      <c r="BD118" s="64"/>
      <c r="BE118" s="64"/>
      <c r="BF118" s="64"/>
      <c r="BG118" s="66"/>
      <c r="BH118" s="66"/>
      <c r="BI118" s="64"/>
      <c r="BJ118" s="66"/>
      <c r="BK118" s="66"/>
      <c r="BL118" s="66" t="s">
        <v>975</v>
      </c>
      <c r="BM118" s="66" t="s">
        <v>1552</v>
      </c>
      <c r="BN118" s="66"/>
      <c r="BO118" s="63" t="s">
        <v>1761</v>
      </c>
      <c r="BP118" s="62" t="s">
        <v>1578</v>
      </c>
      <c r="BQ118" s="66"/>
      <c r="BR118" s="66"/>
      <c r="BS118" s="66"/>
      <c r="BT118" s="62"/>
      <c r="BU118" s="106"/>
      <c r="BV118" s="106"/>
    </row>
    <row r="119" spans="15:74" ht="12" customHeight="1" x14ac:dyDescent="0.15">
      <c r="O119" s="9"/>
      <c r="P119" s="9"/>
      <c r="V119" s="66"/>
      <c r="W119" s="72"/>
      <c r="X119" s="66"/>
      <c r="Y119" s="66"/>
      <c r="Z119" s="66"/>
      <c r="AA119" s="66"/>
      <c r="AB119" s="66"/>
      <c r="AC119" s="66"/>
      <c r="AD119" s="66"/>
      <c r="AE119" s="63" t="s">
        <v>1762</v>
      </c>
      <c r="AF119" s="62" t="s">
        <v>1763</v>
      </c>
      <c r="AG119" s="69"/>
      <c r="AH119" s="64"/>
      <c r="AI119" s="69"/>
      <c r="AJ119" s="11"/>
      <c r="AK119" s="11"/>
      <c r="AL119" s="11"/>
      <c r="AM119" s="11"/>
      <c r="AN119" s="11"/>
      <c r="AO119" s="11"/>
      <c r="AP119" s="69"/>
      <c r="AQ119" s="63"/>
      <c r="AR119" s="62"/>
      <c r="AS119" s="66"/>
      <c r="AT119" s="65"/>
      <c r="AU119" s="65"/>
      <c r="AV119" s="65"/>
      <c r="AW119" s="65"/>
      <c r="AX119" s="65"/>
      <c r="AY119" s="65"/>
      <c r="AZ119" s="66"/>
      <c r="BA119" s="64"/>
      <c r="BB119" s="64"/>
      <c r="BC119" s="64"/>
      <c r="BD119" s="64"/>
      <c r="BE119" s="64"/>
      <c r="BF119" s="64"/>
      <c r="BG119" s="66"/>
      <c r="BH119" s="66"/>
      <c r="BI119" s="64"/>
      <c r="BJ119" s="66"/>
      <c r="BK119" s="66"/>
      <c r="BL119" s="66" t="s">
        <v>977</v>
      </c>
      <c r="BM119" s="66" t="s">
        <v>1553</v>
      </c>
      <c r="BN119" s="66"/>
      <c r="BO119" s="63" t="s">
        <v>1762</v>
      </c>
      <c r="BP119" s="62" t="s">
        <v>1763</v>
      </c>
      <c r="BQ119" s="66"/>
      <c r="BR119" s="66"/>
      <c r="BS119" s="66"/>
      <c r="BT119" s="62"/>
      <c r="BU119" s="106"/>
      <c r="BV119" s="106"/>
    </row>
    <row r="120" spans="15:74" ht="12" customHeight="1" x14ac:dyDescent="0.15">
      <c r="O120" s="9"/>
      <c r="P120" s="9"/>
      <c r="V120" s="66"/>
      <c r="W120" s="66" t="s">
        <v>976</v>
      </c>
      <c r="X120" s="66" t="s">
        <v>1548</v>
      </c>
      <c r="Y120" s="66"/>
      <c r="Z120" s="66"/>
      <c r="AA120" s="66"/>
      <c r="AB120" s="66"/>
      <c r="AC120" s="66"/>
      <c r="AD120" s="66"/>
      <c r="AE120" s="63" t="s">
        <v>1764</v>
      </c>
      <c r="AF120" s="62" t="s">
        <v>1765</v>
      </c>
      <c r="AG120" s="69"/>
      <c r="AH120" s="64"/>
      <c r="AI120" s="69"/>
      <c r="AJ120" s="11"/>
      <c r="AK120" s="11"/>
      <c r="AL120" s="11"/>
      <c r="AM120" s="11"/>
      <c r="AN120" s="11"/>
      <c r="AO120" s="11"/>
      <c r="AP120" s="69"/>
      <c r="AQ120" s="63"/>
      <c r="AR120" s="62"/>
      <c r="AS120" s="66"/>
      <c r="AT120" s="65"/>
      <c r="AU120" s="65"/>
      <c r="AV120" s="65"/>
      <c r="AW120" s="65"/>
      <c r="AX120" s="65"/>
      <c r="AY120" s="65"/>
      <c r="AZ120" s="66"/>
      <c r="BA120" s="64"/>
      <c r="BB120" s="64"/>
      <c r="BC120" s="64"/>
      <c r="BD120" s="64"/>
      <c r="BE120" s="64"/>
      <c r="BF120" s="64"/>
      <c r="BG120" s="66"/>
      <c r="BH120" s="66"/>
      <c r="BI120" s="64"/>
      <c r="BJ120" s="66"/>
      <c r="BK120" s="66"/>
      <c r="BL120" s="72"/>
      <c r="BM120" s="66"/>
      <c r="BN120" s="66"/>
      <c r="BO120" s="63" t="s">
        <v>1764</v>
      </c>
      <c r="BP120" s="62" t="s">
        <v>1765</v>
      </c>
      <c r="BQ120" s="66"/>
      <c r="BR120" s="66"/>
      <c r="BS120" s="66"/>
      <c r="BT120" s="62"/>
      <c r="BU120" s="106"/>
      <c r="BV120" s="106"/>
    </row>
    <row r="121" spans="15:74" ht="12" customHeight="1" x14ac:dyDescent="0.15">
      <c r="O121" s="9"/>
      <c r="P121" s="9"/>
      <c r="V121" s="66"/>
      <c r="W121" s="66" t="s">
        <v>974</v>
      </c>
      <c r="X121" s="66" t="s">
        <v>1549</v>
      </c>
      <c r="Y121" s="66"/>
      <c r="Z121" s="66"/>
      <c r="AA121" s="66"/>
      <c r="AB121" s="66"/>
      <c r="AC121" s="66"/>
      <c r="AD121" s="66"/>
      <c r="AE121" s="63" t="s">
        <v>1766</v>
      </c>
      <c r="AF121" s="62" t="s">
        <v>1767</v>
      </c>
      <c r="AG121" s="69"/>
      <c r="AH121" s="64"/>
      <c r="AI121" s="69"/>
      <c r="AJ121" s="11"/>
      <c r="AK121" s="11"/>
      <c r="AL121" s="11"/>
      <c r="AM121" s="11"/>
      <c r="AN121" s="11"/>
      <c r="AO121" s="11"/>
      <c r="AP121" s="69"/>
      <c r="AQ121" s="63"/>
      <c r="AR121" s="62"/>
      <c r="AS121" s="66"/>
      <c r="AT121" s="65"/>
      <c r="AU121" s="65"/>
      <c r="AV121" s="65"/>
      <c r="AW121" s="65"/>
      <c r="AX121" s="65"/>
      <c r="AY121" s="65"/>
      <c r="AZ121" s="66"/>
      <c r="BA121" s="64"/>
      <c r="BB121" s="64"/>
      <c r="BC121" s="64"/>
      <c r="BD121" s="64"/>
      <c r="BE121" s="64"/>
      <c r="BF121" s="64"/>
      <c r="BG121" s="66"/>
      <c r="BH121" s="66"/>
      <c r="BI121" s="64"/>
      <c r="BJ121" s="66"/>
      <c r="BK121" s="66"/>
      <c r="BL121" s="72">
        <v>818726</v>
      </c>
      <c r="BM121" s="66" t="s">
        <v>1569</v>
      </c>
      <c r="BN121" s="66"/>
      <c r="BO121" s="63" t="s">
        <v>1766</v>
      </c>
      <c r="BP121" s="62" t="s">
        <v>1767</v>
      </c>
      <c r="BQ121" s="66"/>
      <c r="BR121" s="66"/>
      <c r="BS121" s="66"/>
      <c r="BT121" s="62"/>
      <c r="BU121" s="106"/>
      <c r="BV121" s="106"/>
    </row>
    <row r="122" spans="15:74" ht="12" customHeight="1" x14ac:dyDescent="0.15">
      <c r="O122" s="9"/>
      <c r="P122" s="9"/>
      <c r="V122" s="66"/>
      <c r="W122" s="66" t="s">
        <v>972</v>
      </c>
      <c r="X122" s="66" t="s">
        <v>1550</v>
      </c>
      <c r="Y122" s="66"/>
      <c r="Z122" s="66"/>
      <c r="AA122" s="66"/>
      <c r="AB122" s="66"/>
      <c r="AC122" s="66"/>
      <c r="AD122" s="66"/>
      <c r="AE122" s="63" t="s">
        <v>1768</v>
      </c>
      <c r="AF122" s="62" t="s">
        <v>1769</v>
      </c>
      <c r="AG122" s="69"/>
      <c r="AH122" s="64"/>
      <c r="AI122" s="69"/>
      <c r="AJ122" s="11"/>
      <c r="AK122" s="11"/>
      <c r="AL122" s="11"/>
      <c r="AM122" s="11"/>
      <c r="AN122" s="11"/>
      <c r="AO122" s="11"/>
      <c r="AP122" s="69"/>
      <c r="AQ122" s="63"/>
      <c r="AR122" s="62"/>
      <c r="AS122" s="66"/>
      <c r="AT122" s="65"/>
      <c r="AU122" s="65"/>
      <c r="AV122" s="65"/>
      <c r="AW122" s="65"/>
      <c r="AX122" s="65"/>
      <c r="AY122" s="65"/>
      <c r="AZ122" s="66"/>
      <c r="BA122" s="64"/>
      <c r="BB122" s="64"/>
      <c r="BC122" s="64"/>
      <c r="BD122" s="64"/>
      <c r="BE122" s="64"/>
      <c r="BF122" s="64"/>
      <c r="BG122" s="66"/>
      <c r="BH122" s="66"/>
      <c r="BI122" s="64"/>
      <c r="BJ122" s="66"/>
      <c r="BK122" s="66"/>
      <c r="BL122" s="72">
        <v>814396</v>
      </c>
      <c r="BM122" s="66" t="s">
        <v>1570</v>
      </c>
      <c r="BN122" s="66"/>
      <c r="BO122" s="63" t="s">
        <v>1768</v>
      </c>
      <c r="BP122" s="62" t="s">
        <v>1769</v>
      </c>
      <c r="BQ122" s="66"/>
      <c r="BR122" s="66"/>
      <c r="BS122" s="66"/>
      <c r="BT122" s="62"/>
      <c r="BU122" s="106"/>
      <c r="BV122" s="106"/>
    </row>
    <row r="123" spans="15:74" ht="12" customHeight="1" x14ac:dyDescent="0.15">
      <c r="O123" s="9"/>
      <c r="P123" s="9"/>
      <c r="V123" s="66"/>
      <c r="W123" s="66" t="s">
        <v>973</v>
      </c>
      <c r="X123" s="66" t="s">
        <v>1551</v>
      </c>
      <c r="Y123" s="66"/>
      <c r="Z123" s="66"/>
      <c r="AA123" s="66"/>
      <c r="AB123" s="66"/>
      <c r="AC123" s="66"/>
      <c r="AD123" s="66"/>
      <c r="AE123" s="63" t="s">
        <v>1770</v>
      </c>
      <c r="AF123" s="62" t="s">
        <v>1771</v>
      </c>
      <c r="AG123" s="69"/>
      <c r="AH123" s="64"/>
      <c r="AI123" s="69"/>
      <c r="AJ123" s="11"/>
      <c r="AK123" s="11"/>
      <c r="AL123" s="11"/>
      <c r="AM123" s="11"/>
      <c r="AN123" s="11"/>
      <c r="AO123" s="11"/>
      <c r="AP123" s="69"/>
      <c r="AQ123" s="63"/>
      <c r="AR123" s="62"/>
      <c r="AS123" s="66"/>
      <c r="AT123" s="65"/>
      <c r="AU123" s="65"/>
      <c r="AV123" s="65"/>
      <c r="AW123" s="65"/>
      <c r="AX123" s="65"/>
      <c r="AY123" s="65"/>
      <c r="AZ123" s="66"/>
      <c r="BA123" s="64"/>
      <c r="BB123" s="64"/>
      <c r="BC123" s="64"/>
      <c r="BD123" s="64"/>
      <c r="BE123" s="64"/>
      <c r="BF123" s="64"/>
      <c r="BG123" s="66"/>
      <c r="BH123" s="66"/>
      <c r="BI123" s="64"/>
      <c r="BJ123" s="66"/>
      <c r="BK123" s="66"/>
      <c r="BL123" s="72">
        <v>818916</v>
      </c>
      <c r="BM123" s="66" t="s">
        <v>1571</v>
      </c>
      <c r="BN123" s="66"/>
      <c r="BO123" s="63" t="s">
        <v>1770</v>
      </c>
      <c r="BP123" s="62" t="s">
        <v>1771</v>
      </c>
      <c r="BQ123" s="66"/>
      <c r="BR123" s="66"/>
      <c r="BS123" s="66"/>
      <c r="BT123" s="62"/>
      <c r="BU123" s="106"/>
      <c r="BV123" s="106"/>
    </row>
    <row r="124" spans="15:74" ht="12" customHeight="1" x14ac:dyDescent="0.15">
      <c r="O124" s="9"/>
      <c r="P124" s="9"/>
      <c r="V124" s="66"/>
      <c r="W124" s="66" t="s">
        <v>975</v>
      </c>
      <c r="X124" s="66" t="s">
        <v>1552</v>
      </c>
      <c r="Y124" s="66"/>
      <c r="Z124" s="66"/>
      <c r="AA124" s="66"/>
      <c r="AB124" s="66"/>
      <c r="AC124" s="66"/>
      <c r="AD124" s="66"/>
      <c r="AE124" s="63" t="s">
        <v>1743</v>
      </c>
      <c r="AF124" s="62" t="s">
        <v>1772</v>
      </c>
      <c r="AG124" s="69"/>
      <c r="AH124" s="64"/>
      <c r="AI124" s="69"/>
      <c r="AJ124" s="11"/>
      <c r="AK124" s="11"/>
      <c r="AL124" s="11"/>
      <c r="AM124" s="11"/>
      <c r="AN124" s="11"/>
      <c r="AO124" s="11"/>
      <c r="AP124" s="69"/>
      <c r="AQ124" s="63"/>
      <c r="AR124" s="62"/>
      <c r="AS124" s="66"/>
      <c r="AT124" s="65"/>
      <c r="AU124" s="65"/>
      <c r="AV124" s="65"/>
      <c r="AW124" s="65"/>
      <c r="AX124" s="65"/>
      <c r="AY124" s="65"/>
      <c r="AZ124" s="66"/>
      <c r="BA124" s="64"/>
      <c r="BB124" s="64"/>
      <c r="BC124" s="64"/>
      <c r="BD124" s="64"/>
      <c r="BE124" s="64"/>
      <c r="BF124" s="64"/>
      <c r="BG124" s="66"/>
      <c r="BH124" s="66"/>
      <c r="BI124" s="64"/>
      <c r="BJ124" s="66"/>
      <c r="BK124" s="66"/>
      <c r="BL124" s="163">
        <v>819246</v>
      </c>
      <c r="BM124" s="67" t="s">
        <v>1572</v>
      </c>
      <c r="BN124" s="66"/>
      <c r="BO124" s="63" t="s">
        <v>1743</v>
      </c>
      <c r="BP124" s="62" t="s">
        <v>1772</v>
      </c>
      <c r="BQ124" s="66"/>
      <c r="BR124" s="66"/>
      <c r="BS124" s="66"/>
      <c r="BT124" s="62"/>
      <c r="BU124" s="106"/>
      <c r="BV124" s="106"/>
    </row>
    <row r="125" spans="15:74" ht="12" customHeight="1" x14ac:dyDescent="0.15">
      <c r="O125" s="9"/>
      <c r="P125" s="9"/>
      <c r="V125" s="66"/>
      <c r="W125" s="66" t="s">
        <v>977</v>
      </c>
      <c r="X125" s="66" t="s">
        <v>1553</v>
      </c>
      <c r="Y125" s="66"/>
      <c r="Z125" s="66"/>
      <c r="AA125" s="66"/>
      <c r="AB125" s="66"/>
      <c r="AC125" s="66"/>
      <c r="AD125" s="66"/>
      <c r="AE125" s="63" t="s">
        <v>1745</v>
      </c>
      <c r="AF125" s="62" t="s">
        <v>1773</v>
      </c>
      <c r="AG125" s="69"/>
      <c r="AH125" s="64"/>
      <c r="AI125" s="69"/>
      <c r="AJ125" s="11"/>
      <c r="AK125" s="11"/>
      <c r="AL125" s="11"/>
      <c r="AM125" s="11"/>
      <c r="AN125" s="11"/>
      <c r="AO125" s="11"/>
      <c r="AP125" s="69"/>
      <c r="AQ125" s="63"/>
      <c r="AR125" s="62"/>
      <c r="AS125" s="66"/>
      <c r="AT125" s="65"/>
      <c r="AU125" s="65"/>
      <c r="AV125" s="65"/>
      <c r="AW125" s="65"/>
      <c r="AX125" s="65"/>
      <c r="AY125" s="65"/>
      <c r="AZ125" s="66"/>
      <c r="BA125" s="64"/>
      <c r="BB125" s="64"/>
      <c r="BC125" s="64"/>
      <c r="BD125" s="64"/>
      <c r="BE125" s="64"/>
      <c r="BF125" s="64"/>
      <c r="BG125" s="66"/>
      <c r="BH125" s="66"/>
      <c r="BI125" s="64"/>
      <c r="BJ125" s="66"/>
      <c r="BK125" s="66"/>
      <c r="BL125" s="72">
        <v>816936</v>
      </c>
      <c r="BM125" s="66" t="s">
        <v>1006</v>
      </c>
      <c r="BN125" s="66"/>
      <c r="BO125" s="63" t="s">
        <v>1745</v>
      </c>
      <c r="BP125" s="62" t="s">
        <v>1773</v>
      </c>
      <c r="BQ125" s="66"/>
      <c r="BR125" s="66"/>
      <c r="BS125" s="66"/>
      <c r="BT125" s="62"/>
      <c r="BU125" s="106"/>
      <c r="BV125" s="106"/>
    </row>
    <row r="126" spans="15:74" ht="12" customHeight="1" x14ac:dyDescent="0.15">
      <c r="O126" s="9"/>
      <c r="P126" s="9"/>
      <c r="V126" s="66"/>
      <c r="W126" s="72"/>
      <c r="X126" s="66"/>
      <c r="Y126" s="66"/>
      <c r="Z126" s="66"/>
      <c r="AA126" s="66"/>
      <c r="AB126" s="66"/>
      <c r="AC126" s="66"/>
      <c r="AD126" s="66"/>
      <c r="AE126" s="63" t="s">
        <v>942</v>
      </c>
      <c r="AF126" s="62" t="s">
        <v>994</v>
      </c>
      <c r="AG126" s="69"/>
      <c r="AH126" s="64"/>
      <c r="AI126" s="69"/>
      <c r="AJ126" s="11"/>
      <c r="AK126" s="11"/>
      <c r="AL126" s="11"/>
      <c r="AM126" s="11"/>
      <c r="AN126" s="11"/>
      <c r="AO126" s="11"/>
      <c r="AP126" s="69"/>
      <c r="AQ126" s="63"/>
      <c r="AR126" s="62"/>
      <c r="AS126" s="66"/>
      <c r="AT126" s="65"/>
      <c r="AU126" s="65"/>
      <c r="AV126" s="65"/>
      <c r="AW126" s="65"/>
      <c r="AX126" s="65"/>
      <c r="AY126" s="65"/>
      <c r="AZ126" s="66"/>
      <c r="BA126" s="64"/>
      <c r="BB126" s="64"/>
      <c r="BC126" s="64"/>
      <c r="BD126" s="64"/>
      <c r="BE126" s="64"/>
      <c r="BF126" s="64"/>
      <c r="BG126" s="66"/>
      <c r="BH126" s="66"/>
      <c r="BI126" s="64"/>
      <c r="BJ126" s="66"/>
      <c r="BK126" s="66"/>
      <c r="BL126" s="72">
        <v>816916</v>
      </c>
      <c r="BM126" s="66" t="s">
        <v>1004</v>
      </c>
      <c r="BN126" s="66"/>
      <c r="BO126" s="63" t="s">
        <v>942</v>
      </c>
      <c r="BP126" s="62" t="s">
        <v>994</v>
      </c>
      <c r="BQ126" s="66"/>
      <c r="BR126" s="66"/>
      <c r="BS126" s="66"/>
      <c r="BT126" s="62"/>
      <c r="BU126" s="106"/>
      <c r="BV126" s="106"/>
    </row>
    <row r="127" spans="15:74" ht="12" customHeight="1" x14ac:dyDescent="0.15">
      <c r="O127" s="9"/>
      <c r="P127" s="9"/>
      <c r="V127" s="66"/>
      <c r="W127" s="72">
        <v>818726</v>
      </c>
      <c r="X127" s="66" t="s">
        <v>1569</v>
      </c>
      <c r="Y127" s="66"/>
      <c r="Z127" s="66"/>
      <c r="AA127" s="66"/>
      <c r="AB127" s="66"/>
      <c r="AC127" s="66"/>
      <c r="AD127" s="66"/>
      <c r="AE127" s="63" t="s">
        <v>1774</v>
      </c>
      <c r="AF127" s="62" t="s">
        <v>1775</v>
      </c>
      <c r="AG127" s="69"/>
      <c r="AH127" s="64"/>
      <c r="AI127" s="69"/>
      <c r="AJ127" s="11"/>
      <c r="AK127" s="11"/>
      <c r="AL127" s="11"/>
      <c r="AM127" s="11"/>
      <c r="AN127" s="11"/>
      <c r="AO127" s="11"/>
      <c r="AP127" s="69"/>
      <c r="AQ127" s="63"/>
      <c r="AR127" s="62"/>
      <c r="AS127" s="66"/>
      <c r="AT127" s="65"/>
      <c r="AU127" s="65"/>
      <c r="AV127" s="65"/>
      <c r="AW127" s="65"/>
      <c r="AX127" s="65"/>
      <c r="AY127" s="65"/>
      <c r="AZ127" s="66"/>
      <c r="BA127" s="64"/>
      <c r="BB127" s="64"/>
      <c r="BC127" s="64"/>
      <c r="BD127" s="64"/>
      <c r="BE127" s="64"/>
      <c r="BF127" s="64"/>
      <c r="BG127" s="66"/>
      <c r="BH127" s="66"/>
      <c r="BI127" s="64"/>
      <c r="BJ127" s="66"/>
      <c r="BK127" s="66"/>
      <c r="BL127" s="72">
        <v>816906</v>
      </c>
      <c r="BM127" s="66" t="s">
        <v>1003</v>
      </c>
      <c r="BN127" s="66"/>
      <c r="BO127" s="63" t="s">
        <v>1774</v>
      </c>
      <c r="BP127" s="62" t="s">
        <v>1775</v>
      </c>
      <c r="BQ127" s="66"/>
      <c r="BR127" s="66"/>
      <c r="BS127" s="66"/>
      <c r="BT127" s="62"/>
      <c r="BU127" s="106"/>
      <c r="BV127" s="106"/>
    </row>
    <row r="128" spans="15:74" ht="12" customHeight="1" x14ac:dyDescent="0.15">
      <c r="O128" s="9"/>
      <c r="P128" s="9"/>
      <c r="V128" s="62"/>
      <c r="W128" s="72">
        <v>814396</v>
      </c>
      <c r="X128" s="66" t="s">
        <v>1570</v>
      </c>
      <c r="Y128" s="62"/>
      <c r="Z128" s="62"/>
      <c r="AA128" s="62"/>
      <c r="AB128" s="62"/>
      <c r="AC128" s="62"/>
      <c r="AD128" s="62"/>
      <c r="AE128" s="63" t="s">
        <v>1096</v>
      </c>
      <c r="AF128" s="62" t="s">
        <v>1094</v>
      </c>
      <c r="AG128" s="107"/>
      <c r="AH128" s="63"/>
      <c r="AI128" s="107"/>
      <c r="AJ128" s="11"/>
      <c r="AK128" s="11"/>
      <c r="AL128" s="11"/>
      <c r="AM128" s="11"/>
      <c r="AN128" s="11"/>
      <c r="AO128" s="11"/>
      <c r="AP128" s="107"/>
      <c r="AQ128" s="63"/>
      <c r="AR128" s="62"/>
      <c r="AS128" s="62"/>
      <c r="AT128" s="65"/>
      <c r="AU128" s="65"/>
      <c r="AV128" s="65"/>
      <c r="AW128" s="65"/>
      <c r="AX128" s="65"/>
      <c r="AY128" s="65"/>
      <c r="AZ128" s="62"/>
      <c r="BA128" s="64"/>
      <c r="BB128" s="64"/>
      <c r="BC128" s="64"/>
      <c r="BD128" s="64"/>
      <c r="BE128" s="64"/>
      <c r="BF128" s="64"/>
      <c r="BG128" s="66"/>
      <c r="BH128" s="66"/>
      <c r="BI128" s="64"/>
      <c r="BJ128" s="66"/>
      <c r="BK128" s="66"/>
      <c r="BL128" s="72">
        <v>816926</v>
      </c>
      <c r="BM128" s="66" t="s">
        <v>1005</v>
      </c>
      <c r="BN128" s="66"/>
      <c r="BO128" s="63" t="s">
        <v>1096</v>
      </c>
      <c r="BP128" s="62" t="s">
        <v>1094</v>
      </c>
      <c r="BQ128" s="62"/>
      <c r="BR128" s="62"/>
      <c r="BS128" s="62"/>
      <c r="BT128" s="62"/>
      <c r="BU128" s="106"/>
      <c r="BV128" s="106"/>
    </row>
    <row r="129" spans="15:74" ht="12" customHeight="1" x14ac:dyDescent="0.15">
      <c r="O129" s="9"/>
      <c r="P129" s="9"/>
      <c r="V129" s="62"/>
      <c r="W129" s="72">
        <v>818916</v>
      </c>
      <c r="X129" s="66" t="s">
        <v>1571</v>
      </c>
      <c r="Y129" s="62"/>
      <c r="Z129" s="62"/>
      <c r="AA129" s="62"/>
      <c r="AB129" s="62"/>
      <c r="AC129" s="62"/>
      <c r="AD129" s="62"/>
      <c r="AE129" s="63" t="s">
        <v>1776</v>
      </c>
      <c r="AF129" s="62" t="s">
        <v>1777</v>
      </c>
      <c r="AG129" s="107"/>
      <c r="AH129" s="63"/>
      <c r="AI129" s="107"/>
      <c r="AJ129" s="11"/>
      <c r="AK129" s="11"/>
      <c r="AL129" s="11"/>
      <c r="AM129" s="11"/>
      <c r="AN129" s="11"/>
      <c r="AO129" s="11"/>
      <c r="AP129" s="107"/>
      <c r="AQ129" s="63"/>
      <c r="AR129" s="62"/>
      <c r="AS129" s="62"/>
      <c r="AT129" s="65"/>
      <c r="AU129" s="65"/>
      <c r="AV129" s="65"/>
      <c r="AW129" s="65"/>
      <c r="AX129" s="65"/>
      <c r="AY129" s="65"/>
      <c r="AZ129" s="62"/>
      <c r="BA129" s="64"/>
      <c r="BB129" s="64"/>
      <c r="BC129" s="64"/>
      <c r="BD129" s="64"/>
      <c r="BE129" s="64"/>
      <c r="BF129" s="64"/>
      <c r="BG129" s="66"/>
      <c r="BH129" s="66"/>
      <c r="BI129" s="64"/>
      <c r="BJ129" s="66"/>
      <c r="BK129" s="66"/>
      <c r="BL129" s="163">
        <v>821866</v>
      </c>
      <c r="BM129" s="67" t="s">
        <v>1573</v>
      </c>
      <c r="BN129" s="66"/>
      <c r="BO129" s="63" t="s">
        <v>1776</v>
      </c>
      <c r="BP129" s="62" t="s">
        <v>1777</v>
      </c>
      <c r="BQ129" s="62"/>
      <c r="BR129" s="62"/>
      <c r="BS129" s="62"/>
      <c r="BT129" s="62"/>
      <c r="BU129" s="106"/>
      <c r="BV129" s="106"/>
    </row>
    <row r="130" spans="15:74" ht="12" customHeight="1" x14ac:dyDescent="0.15">
      <c r="O130" s="9"/>
      <c r="P130" s="9"/>
      <c r="V130" s="62"/>
      <c r="W130" s="163">
        <v>819246</v>
      </c>
      <c r="X130" s="67" t="s">
        <v>1572</v>
      </c>
      <c r="Y130" s="62"/>
      <c r="Z130" s="62"/>
      <c r="AA130" s="62"/>
      <c r="AB130" s="62"/>
      <c r="AC130" s="62"/>
      <c r="AD130" s="62"/>
      <c r="AE130" s="63" t="s">
        <v>943</v>
      </c>
      <c r="AF130" s="62" t="s">
        <v>997</v>
      </c>
      <c r="AG130" s="107"/>
      <c r="AH130" s="63"/>
      <c r="AI130" s="107"/>
      <c r="AJ130" s="11"/>
      <c r="AK130" s="11"/>
      <c r="AL130" s="11"/>
      <c r="AM130" s="11"/>
      <c r="AN130" s="11"/>
      <c r="AO130" s="11"/>
      <c r="AP130" s="107"/>
      <c r="AQ130" s="63"/>
      <c r="AR130" s="62"/>
      <c r="AS130" s="62"/>
      <c r="AT130" s="65"/>
      <c r="AU130" s="65"/>
      <c r="AV130" s="65"/>
      <c r="AW130" s="65"/>
      <c r="AX130" s="65"/>
      <c r="AY130" s="65"/>
      <c r="AZ130" s="62"/>
      <c r="BA130" s="64"/>
      <c r="BB130" s="64"/>
      <c r="BC130" s="64"/>
      <c r="BD130" s="64"/>
      <c r="BE130" s="64"/>
      <c r="BF130" s="64"/>
      <c r="BG130" s="66"/>
      <c r="BH130" s="66"/>
      <c r="BI130" s="64"/>
      <c r="BJ130" s="66"/>
      <c r="BK130" s="66"/>
      <c r="BL130" s="163">
        <v>813006</v>
      </c>
      <c r="BM130" s="67" t="s">
        <v>1574</v>
      </c>
      <c r="BN130" s="66"/>
      <c r="BO130" s="63" t="s">
        <v>943</v>
      </c>
      <c r="BP130" s="62" t="s">
        <v>997</v>
      </c>
      <c r="BQ130" s="62"/>
      <c r="BR130" s="62"/>
      <c r="BS130" s="62"/>
      <c r="BT130" s="62"/>
      <c r="BU130" s="106"/>
      <c r="BV130" s="106"/>
    </row>
    <row r="131" spans="15:74" ht="12" customHeight="1" x14ac:dyDescent="0.15">
      <c r="O131" s="9"/>
      <c r="P131" s="9"/>
      <c r="V131" s="62"/>
      <c r="W131" s="72">
        <v>816936</v>
      </c>
      <c r="X131" s="66" t="s">
        <v>1006</v>
      </c>
      <c r="Y131" s="62"/>
      <c r="Z131" s="62"/>
      <c r="AA131" s="62"/>
      <c r="AB131" s="62"/>
      <c r="AC131" s="62"/>
      <c r="AD131" s="62"/>
      <c r="AE131" s="63" t="s">
        <v>944</v>
      </c>
      <c r="AF131" s="62" t="s">
        <v>998</v>
      </c>
      <c r="AG131" s="107"/>
      <c r="AH131" s="63"/>
      <c r="AI131" s="107"/>
      <c r="AJ131" s="11"/>
      <c r="AK131" s="11"/>
      <c r="AL131" s="11"/>
      <c r="AM131" s="11"/>
      <c r="AN131" s="11"/>
      <c r="AO131" s="11"/>
      <c r="AP131" s="107"/>
      <c r="AQ131" s="63"/>
      <c r="AR131" s="62"/>
      <c r="AS131" s="62"/>
      <c r="AT131" s="65"/>
      <c r="AU131" s="65"/>
      <c r="AV131" s="65"/>
      <c r="AW131" s="65"/>
      <c r="AX131" s="65"/>
      <c r="AY131" s="65"/>
      <c r="AZ131" s="62"/>
      <c r="BA131" s="64"/>
      <c r="BB131" s="64"/>
      <c r="BC131" s="64"/>
      <c r="BD131" s="64"/>
      <c r="BE131" s="64"/>
      <c r="BF131" s="64"/>
      <c r="BG131" s="66"/>
      <c r="BH131" s="66"/>
      <c r="BI131" s="64"/>
      <c r="BJ131" s="66"/>
      <c r="BK131" s="66"/>
      <c r="BL131" s="163">
        <v>812706</v>
      </c>
      <c r="BM131" s="67" t="s">
        <v>1575</v>
      </c>
      <c r="BN131" s="66"/>
      <c r="BO131" s="63" t="s">
        <v>944</v>
      </c>
      <c r="BP131" s="62" t="s">
        <v>998</v>
      </c>
      <c r="BQ131" s="62"/>
      <c r="BR131" s="62"/>
      <c r="BS131" s="62"/>
      <c r="BT131" s="62"/>
      <c r="BU131" s="106"/>
      <c r="BV131" s="106"/>
    </row>
    <row r="132" spans="15:74" ht="12" customHeight="1" x14ac:dyDescent="0.15">
      <c r="O132" s="9"/>
      <c r="P132" s="9"/>
      <c r="V132" s="62"/>
      <c r="W132" s="72">
        <v>816916</v>
      </c>
      <c r="X132" s="66" t="s">
        <v>1004</v>
      </c>
      <c r="Y132" s="62"/>
      <c r="Z132" s="62"/>
      <c r="AA132" s="62"/>
      <c r="AB132" s="62"/>
      <c r="AC132" s="62"/>
      <c r="AD132" s="62"/>
      <c r="AE132" s="63" t="s">
        <v>945</v>
      </c>
      <c r="AF132" s="62" t="s">
        <v>1778</v>
      </c>
      <c r="AG132" s="107"/>
      <c r="AH132" s="63"/>
      <c r="AI132" s="107"/>
      <c r="AJ132" s="11"/>
      <c r="AK132" s="11"/>
      <c r="AL132" s="11"/>
      <c r="AM132" s="11"/>
      <c r="AN132" s="11"/>
      <c r="AO132" s="11"/>
      <c r="AP132" s="107"/>
      <c r="AQ132" s="63"/>
      <c r="AR132" s="62"/>
      <c r="AS132" s="62"/>
      <c r="AT132" s="65"/>
      <c r="AU132" s="65"/>
      <c r="AV132" s="65"/>
      <c r="AW132" s="65"/>
      <c r="AX132" s="65"/>
      <c r="AY132" s="65"/>
      <c r="AZ132" s="62"/>
      <c r="BA132" s="64"/>
      <c r="BB132" s="64"/>
      <c r="BC132" s="64"/>
      <c r="BD132" s="64"/>
      <c r="BE132" s="64"/>
      <c r="BF132" s="64"/>
      <c r="BG132" s="66"/>
      <c r="BH132" s="66"/>
      <c r="BI132" s="64"/>
      <c r="BJ132" s="66"/>
      <c r="BK132" s="66"/>
      <c r="BL132" s="163">
        <v>812456</v>
      </c>
      <c r="BM132" s="67" t="s">
        <v>1576</v>
      </c>
      <c r="BN132" s="66"/>
      <c r="BO132" s="63" t="s">
        <v>945</v>
      </c>
      <c r="BP132" s="62" t="s">
        <v>1778</v>
      </c>
      <c r="BQ132" s="62"/>
      <c r="BR132" s="62"/>
      <c r="BS132" s="62"/>
      <c r="BT132" s="62"/>
      <c r="BU132" s="106"/>
      <c r="BV132" s="106"/>
    </row>
    <row r="133" spans="15:74" ht="12" customHeight="1" x14ac:dyDescent="0.15">
      <c r="O133" s="9"/>
      <c r="P133" s="9"/>
      <c r="V133" s="62"/>
      <c r="W133" s="72">
        <v>816906</v>
      </c>
      <c r="X133" s="66" t="s">
        <v>1003</v>
      </c>
      <c r="Y133" s="62"/>
      <c r="Z133" s="62"/>
      <c r="AA133" s="62"/>
      <c r="AB133" s="62"/>
      <c r="AC133" s="62"/>
      <c r="AD133" s="62"/>
      <c r="AE133" s="63" t="s">
        <v>946</v>
      </c>
      <c r="AF133" s="62" t="s">
        <v>1779</v>
      </c>
      <c r="AG133" s="107"/>
      <c r="AH133" s="63"/>
      <c r="AI133" s="107"/>
      <c r="AJ133" s="11"/>
      <c r="AK133" s="11"/>
      <c r="AL133" s="11"/>
      <c r="AM133" s="11"/>
      <c r="AN133" s="11"/>
      <c r="AO133" s="11"/>
      <c r="AP133" s="107"/>
      <c r="AQ133" s="63"/>
      <c r="AR133" s="62"/>
      <c r="AS133" s="62"/>
      <c r="AT133" s="65"/>
      <c r="AU133" s="65"/>
      <c r="AV133" s="65"/>
      <c r="AW133" s="65"/>
      <c r="AX133" s="65"/>
      <c r="AY133" s="65"/>
      <c r="AZ133" s="62"/>
      <c r="BA133" s="64"/>
      <c r="BB133" s="64"/>
      <c r="BC133" s="64"/>
      <c r="BD133" s="64"/>
      <c r="BE133" s="64"/>
      <c r="BF133" s="64"/>
      <c r="BG133" s="66"/>
      <c r="BH133" s="66"/>
      <c r="BI133" s="64"/>
      <c r="BJ133" s="66"/>
      <c r="BK133" s="66"/>
      <c r="BL133" s="163">
        <v>812696</v>
      </c>
      <c r="BM133" s="67" t="s">
        <v>1577</v>
      </c>
      <c r="BN133" s="66"/>
      <c r="BO133" s="63" t="s">
        <v>946</v>
      </c>
      <c r="BP133" s="62" t="s">
        <v>1779</v>
      </c>
      <c r="BQ133" s="62"/>
      <c r="BR133" s="62"/>
      <c r="BS133" s="62"/>
      <c r="BT133" s="62"/>
      <c r="BU133" s="106"/>
      <c r="BV133" s="106"/>
    </row>
    <row r="134" spans="15:74" ht="12" customHeight="1" x14ac:dyDescent="0.15">
      <c r="O134" s="9"/>
      <c r="P134" s="9"/>
      <c r="V134" s="62"/>
      <c r="W134" s="72">
        <v>816926</v>
      </c>
      <c r="X134" s="66" t="s">
        <v>1005</v>
      </c>
      <c r="Y134" s="62"/>
      <c r="Z134" s="62"/>
      <c r="AA134" s="62"/>
      <c r="AB134" s="62"/>
      <c r="AC134" s="62"/>
      <c r="AD134" s="62"/>
      <c r="AE134" s="63" t="s">
        <v>1095</v>
      </c>
      <c r="AF134" s="62" t="s">
        <v>1780</v>
      </c>
      <c r="AG134" s="107"/>
      <c r="AH134" s="63"/>
      <c r="AI134" s="107"/>
      <c r="AJ134" s="11"/>
      <c r="AK134" s="11"/>
      <c r="AL134" s="11"/>
      <c r="AM134" s="11"/>
      <c r="AN134" s="11"/>
      <c r="AO134" s="11"/>
      <c r="AP134" s="107"/>
      <c r="AQ134" s="63"/>
      <c r="AR134" s="62"/>
      <c r="AS134" s="62"/>
      <c r="AT134" s="65"/>
      <c r="AU134" s="65"/>
      <c r="AV134" s="65"/>
      <c r="AW134" s="65"/>
      <c r="AX134" s="65"/>
      <c r="AY134" s="65"/>
      <c r="AZ134" s="62"/>
      <c r="BA134" s="64"/>
      <c r="BB134" s="64"/>
      <c r="BC134" s="64"/>
      <c r="BD134" s="64"/>
      <c r="BE134" s="64"/>
      <c r="BF134" s="64"/>
      <c r="BG134" s="66"/>
      <c r="BH134" s="66"/>
      <c r="BI134" s="64"/>
      <c r="BJ134" s="66"/>
      <c r="BK134" s="66"/>
      <c r="BL134" s="163">
        <v>814376</v>
      </c>
      <c r="BM134" s="67" t="s">
        <v>1578</v>
      </c>
      <c r="BN134" s="66"/>
      <c r="BO134" s="63" t="s">
        <v>1095</v>
      </c>
      <c r="BP134" s="62" t="s">
        <v>1780</v>
      </c>
      <c r="BQ134" s="62"/>
      <c r="BR134" s="62"/>
      <c r="BS134" s="62"/>
      <c r="BT134" s="62"/>
      <c r="BU134" s="106"/>
      <c r="BV134" s="106"/>
    </row>
    <row r="135" spans="15:74" ht="12" customHeight="1" x14ac:dyDescent="0.15">
      <c r="O135" s="9"/>
      <c r="P135" s="9"/>
      <c r="V135" s="62"/>
      <c r="W135" s="163">
        <v>821866</v>
      </c>
      <c r="X135" s="67" t="s">
        <v>1573</v>
      </c>
      <c r="Y135" s="62"/>
      <c r="Z135" s="62"/>
      <c r="AA135" s="62"/>
      <c r="AB135" s="62"/>
      <c r="AC135" s="62"/>
      <c r="AD135" s="62"/>
      <c r="AE135" s="63" t="s">
        <v>1781</v>
      </c>
      <c r="AF135" s="62" t="s">
        <v>1782</v>
      </c>
      <c r="AG135" s="107"/>
      <c r="AH135" s="63"/>
      <c r="AI135" s="107"/>
      <c r="AJ135" s="11"/>
      <c r="AK135" s="11"/>
      <c r="AL135" s="11"/>
      <c r="AM135" s="11"/>
      <c r="AN135" s="11"/>
      <c r="AO135" s="11"/>
      <c r="AP135" s="107"/>
      <c r="AQ135" s="63"/>
      <c r="AR135" s="62"/>
      <c r="AS135" s="62"/>
      <c r="AT135" s="65"/>
      <c r="AU135" s="65"/>
      <c r="AV135" s="65"/>
      <c r="AW135" s="65"/>
      <c r="AX135" s="65"/>
      <c r="AY135" s="65"/>
      <c r="AZ135" s="62"/>
      <c r="BA135" s="64"/>
      <c r="BB135" s="64"/>
      <c r="BC135" s="64"/>
      <c r="BD135" s="64"/>
      <c r="BE135" s="64"/>
      <c r="BF135" s="64"/>
      <c r="BG135" s="66"/>
      <c r="BH135" s="66"/>
      <c r="BI135" s="64"/>
      <c r="BJ135" s="66"/>
      <c r="BK135" s="66"/>
      <c r="BL135" s="163">
        <v>812356</v>
      </c>
      <c r="BM135" s="67" t="s">
        <v>1579</v>
      </c>
      <c r="BN135" s="66"/>
      <c r="BO135" s="63" t="s">
        <v>1781</v>
      </c>
      <c r="BP135" s="62" t="s">
        <v>1782</v>
      </c>
      <c r="BQ135" s="62"/>
      <c r="BR135" s="62"/>
      <c r="BS135" s="62"/>
      <c r="BT135" s="62"/>
      <c r="BU135" s="106"/>
      <c r="BV135" s="106"/>
    </row>
    <row r="136" spans="15:74" ht="12" customHeight="1" x14ac:dyDescent="0.15">
      <c r="O136" s="9"/>
      <c r="P136" s="9"/>
      <c r="V136" s="62"/>
      <c r="W136" s="163">
        <v>813006</v>
      </c>
      <c r="X136" s="67" t="s">
        <v>1574</v>
      </c>
      <c r="Y136" s="62"/>
      <c r="Z136" s="62"/>
      <c r="AA136" s="62"/>
      <c r="AB136" s="62"/>
      <c r="AC136" s="62"/>
      <c r="AD136" s="62"/>
      <c r="AE136" s="63" t="s">
        <v>1783</v>
      </c>
      <c r="AF136" s="62" t="s">
        <v>1784</v>
      </c>
      <c r="AG136" s="107"/>
      <c r="AH136" s="63"/>
      <c r="AI136" s="107"/>
      <c r="AJ136" s="11"/>
      <c r="AK136" s="11"/>
      <c r="AL136" s="11"/>
      <c r="AM136" s="11"/>
      <c r="AN136" s="11"/>
      <c r="AO136" s="11"/>
      <c r="AP136" s="107"/>
      <c r="AQ136" s="63"/>
      <c r="AR136" s="62"/>
      <c r="AS136" s="62"/>
      <c r="AT136" s="65"/>
      <c r="AU136" s="65"/>
      <c r="AV136" s="65"/>
      <c r="AW136" s="65"/>
      <c r="AX136" s="65"/>
      <c r="AY136" s="65"/>
      <c r="AZ136" s="62"/>
      <c r="BA136" s="64"/>
      <c r="BB136" s="64"/>
      <c r="BC136" s="64"/>
      <c r="BD136" s="64"/>
      <c r="BE136" s="64"/>
      <c r="BF136" s="64"/>
      <c r="BG136" s="66"/>
      <c r="BH136" s="66"/>
      <c r="BI136" s="64"/>
      <c r="BJ136" s="66"/>
      <c r="BK136" s="66"/>
      <c r="BL136" s="163">
        <v>812416</v>
      </c>
      <c r="BM136" s="67" t="s">
        <v>1580</v>
      </c>
      <c r="BN136" s="66"/>
      <c r="BO136" s="63" t="s">
        <v>1783</v>
      </c>
      <c r="BP136" s="62" t="s">
        <v>1784</v>
      </c>
      <c r="BQ136" s="62"/>
      <c r="BR136" s="62"/>
      <c r="BS136" s="62"/>
      <c r="BT136" s="62"/>
      <c r="BU136" s="106"/>
      <c r="BV136" s="106"/>
    </row>
    <row r="137" spans="15:74" ht="12" customHeight="1" x14ac:dyDescent="0.15">
      <c r="O137" s="9"/>
      <c r="P137" s="9"/>
      <c r="V137" s="62"/>
      <c r="W137" s="163">
        <v>812706</v>
      </c>
      <c r="X137" s="67" t="s">
        <v>1575</v>
      </c>
      <c r="Y137" s="62"/>
      <c r="Z137" s="62"/>
      <c r="AA137" s="62"/>
      <c r="AB137" s="62"/>
      <c r="AC137" s="62"/>
      <c r="AD137" s="62"/>
      <c r="AE137" s="63" t="s">
        <v>1785</v>
      </c>
      <c r="AF137" s="62" t="s">
        <v>1786</v>
      </c>
      <c r="AG137" s="107"/>
      <c r="AH137" s="63"/>
      <c r="AI137" s="107"/>
      <c r="AJ137" s="11"/>
      <c r="AK137" s="11"/>
      <c r="AL137" s="11"/>
      <c r="AM137" s="11"/>
      <c r="AN137" s="11"/>
      <c r="AO137" s="11"/>
      <c r="AP137" s="107"/>
      <c r="AQ137" s="63"/>
      <c r="AR137" s="62"/>
      <c r="AS137" s="62"/>
      <c r="AT137" s="65"/>
      <c r="AU137" s="65"/>
      <c r="AV137" s="65"/>
      <c r="AW137" s="65"/>
      <c r="AX137" s="65"/>
      <c r="AY137" s="65"/>
      <c r="AZ137" s="62"/>
      <c r="BA137" s="64"/>
      <c r="BB137" s="64"/>
      <c r="BC137" s="64"/>
      <c r="BD137" s="64"/>
      <c r="BE137" s="64"/>
      <c r="BF137" s="64"/>
      <c r="BG137" s="66"/>
      <c r="BH137" s="66"/>
      <c r="BI137" s="64"/>
      <c r="BJ137" s="66"/>
      <c r="BK137" s="66"/>
      <c r="BL137" s="163">
        <v>812426</v>
      </c>
      <c r="BM137" s="67" t="s">
        <v>1581</v>
      </c>
      <c r="BN137" s="66"/>
      <c r="BO137" s="63" t="s">
        <v>1785</v>
      </c>
      <c r="BP137" s="62" t="s">
        <v>1786</v>
      </c>
      <c r="BQ137" s="62"/>
      <c r="BR137" s="62"/>
      <c r="BS137" s="62"/>
      <c r="BT137" s="62"/>
      <c r="BU137" s="106"/>
      <c r="BV137" s="106"/>
    </row>
    <row r="138" spans="15:74" ht="12" customHeight="1" x14ac:dyDescent="0.15">
      <c r="O138" s="9"/>
      <c r="P138" s="9"/>
      <c r="V138" s="62"/>
      <c r="W138" s="163">
        <v>820976</v>
      </c>
      <c r="X138" s="67" t="s">
        <v>1890</v>
      </c>
      <c r="Y138" s="62"/>
      <c r="Z138" s="62"/>
      <c r="AA138" s="62"/>
      <c r="AB138" s="62"/>
      <c r="AC138" s="62"/>
      <c r="AD138" s="62"/>
      <c r="AE138" s="63" t="s">
        <v>1787</v>
      </c>
      <c r="AF138" s="62" t="s">
        <v>1788</v>
      </c>
      <c r="AG138" s="107"/>
      <c r="AH138" s="63"/>
      <c r="AI138" s="107"/>
      <c r="AJ138" s="11"/>
      <c r="AK138" s="11"/>
      <c r="AL138" s="11"/>
      <c r="AM138" s="11"/>
      <c r="AN138" s="11"/>
      <c r="AO138" s="11"/>
      <c r="AP138" s="107"/>
      <c r="AQ138" s="63"/>
      <c r="AR138" s="62"/>
      <c r="AS138" s="62"/>
      <c r="AT138" s="65"/>
      <c r="AU138" s="65"/>
      <c r="AV138" s="65"/>
      <c r="AW138" s="65"/>
      <c r="AX138" s="65"/>
      <c r="AY138" s="65"/>
      <c r="AZ138" s="62"/>
      <c r="BA138" s="64"/>
      <c r="BB138" s="64"/>
      <c r="BC138" s="64"/>
      <c r="BD138" s="64"/>
      <c r="BE138" s="64"/>
      <c r="BF138" s="64"/>
      <c r="BG138" s="66"/>
      <c r="BH138" s="66"/>
      <c r="BI138" s="64"/>
      <c r="BJ138" s="66"/>
      <c r="BK138" s="66"/>
      <c r="BL138" s="163">
        <v>812436</v>
      </c>
      <c r="BM138" s="67" t="s">
        <v>1582</v>
      </c>
      <c r="BN138" s="66"/>
      <c r="BO138" s="63" t="s">
        <v>1787</v>
      </c>
      <c r="BP138" s="62" t="s">
        <v>1788</v>
      </c>
      <c r="BQ138" s="62"/>
      <c r="BR138" s="62"/>
      <c r="BS138" s="62"/>
      <c r="BT138" s="62"/>
      <c r="BU138" s="106"/>
      <c r="BV138" s="106"/>
    </row>
    <row r="139" spans="15:74" ht="12" customHeight="1" x14ac:dyDescent="0.15">
      <c r="O139" s="9"/>
      <c r="P139" s="9"/>
      <c r="V139" s="62"/>
      <c r="W139" s="163">
        <v>820986</v>
      </c>
      <c r="X139" s="67" t="s">
        <v>1891</v>
      </c>
      <c r="Y139" s="62"/>
      <c r="Z139" s="62"/>
      <c r="AA139" s="62"/>
      <c r="AB139" s="62"/>
      <c r="AC139" s="62"/>
      <c r="AD139" s="62"/>
      <c r="AE139" s="63" t="s">
        <v>1089</v>
      </c>
      <c r="AF139" s="62" t="s">
        <v>1789</v>
      </c>
      <c r="AG139" s="107"/>
      <c r="AH139" s="63"/>
      <c r="AI139" s="107"/>
      <c r="AJ139" s="11"/>
      <c r="AK139" s="11"/>
      <c r="AL139" s="11"/>
      <c r="AM139" s="11"/>
      <c r="AN139" s="11"/>
      <c r="AO139" s="11"/>
      <c r="AP139" s="107"/>
      <c r="AQ139" s="63"/>
      <c r="AR139" s="62"/>
      <c r="AS139" s="62"/>
      <c r="AT139" s="65"/>
      <c r="AU139" s="65"/>
      <c r="AV139" s="65"/>
      <c r="AW139" s="65"/>
      <c r="AX139" s="65"/>
      <c r="AY139" s="65"/>
      <c r="AZ139" s="62"/>
      <c r="BA139" s="64"/>
      <c r="BB139" s="64"/>
      <c r="BC139" s="64"/>
      <c r="BD139" s="64"/>
      <c r="BE139" s="64"/>
      <c r="BF139" s="64"/>
      <c r="BG139" s="66"/>
      <c r="BH139" s="66"/>
      <c r="BI139" s="64"/>
      <c r="BJ139" s="66"/>
      <c r="BK139" s="66"/>
      <c r="BL139" s="163">
        <v>815066</v>
      </c>
      <c r="BM139" s="67" t="s">
        <v>1583</v>
      </c>
      <c r="BN139" s="66"/>
      <c r="BO139" s="63" t="s">
        <v>1089</v>
      </c>
      <c r="BP139" s="62" t="s">
        <v>1789</v>
      </c>
      <c r="BQ139" s="62"/>
      <c r="BR139" s="62"/>
      <c r="BS139" s="62"/>
      <c r="BT139" s="62"/>
      <c r="BU139" s="106"/>
      <c r="BV139" s="106"/>
    </row>
    <row r="140" spans="15:74" ht="12" customHeight="1" x14ac:dyDescent="0.15">
      <c r="O140" s="9"/>
      <c r="P140" s="9"/>
      <c r="V140" s="62"/>
      <c r="W140" s="163">
        <v>812456</v>
      </c>
      <c r="X140" s="67" t="s">
        <v>1576</v>
      </c>
      <c r="Y140" s="62"/>
      <c r="Z140" s="62"/>
      <c r="AA140" s="62"/>
      <c r="AB140" s="62"/>
      <c r="AC140" s="62"/>
      <c r="AD140" s="62"/>
      <c r="AE140" s="63" t="s">
        <v>1790</v>
      </c>
      <c r="AF140" s="62" t="s">
        <v>1791</v>
      </c>
      <c r="AG140" s="107"/>
      <c r="AH140" s="63"/>
      <c r="AI140" s="107"/>
      <c r="AJ140" s="11"/>
      <c r="AK140" s="11"/>
      <c r="AL140" s="11"/>
      <c r="AM140" s="11"/>
      <c r="AN140" s="11"/>
      <c r="AO140" s="11"/>
      <c r="AP140" s="107"/>
      <c r="AQ140" s="63"/>
      <c r="AR140" s="62"/>
      <c r="AS140" s="62"/>
      <c r="AT140" s="65"/>
      <c r="AU140" s="65"/>
      <c r="AV140" s="65"/>
      <c r="AW140" s="65"/>
      <c r="AX140" s="65"/>
      <c r="AY140" s="65"/>
      <c r="AZ140" s="62"/>
      <c r="BA140" s="64"/>
      <c r="BB140" s="64"/>
      <c r="BC140" s="64"/>
      <c r="BD140" s="64"/>
      <c r="BE140" s="64"/>
      <c r="BF140" s="64"/>
      <c r="BG140" s="66"/>
      <c r="BH140" s="66"/>
      <c r="BI140" s="64"/>
      <c r="BJ140" s="66"/>
      <c r="BK140" s="66"/>
      <c r="BL140" s="163">
        <v>814536</v>
      </c>
      <c r="BM140" s="67" t="s">
        <v>1584</v>
      </c>
      <c r="BN140" s="66"/>
      <c r="BO140" s="63" t="s">
        <v>1790</v>
      </c>
      <c r="BP140" s="62" t="s">
        <v>1791</v>
      </c>
      <c r="BQ140" s="62"/>
      <c r="BR140" s="62"/>
      <c r="BS140" s="62"/>
      <c r="BT140" s="62"/>
      <c r="BU140" s="106"/>
      <c r="BV140" s="106"/>
    </row>
    <row r="141" spans="15:74" ht="12" customHeight="1" x14ac:dyDescent="0.15">
      <c r="O141" s="9"/>
      <c r="P141" s="9"/>
      <c r="V141" s="62"/>
      <c r="W141" s="163">
        <v>812696</v>
      </c>
      <c r="X141" s="67" t="s">
        <v>1577</v>
      </c>
      <c r="Y141" s="62"/>
      <c r="Z141" s="62"/>
      <c r="AA141" s="62"/>
      <c r="AB141" s="62"/>
      <c r="AC141" s="62"/>
      <c r="AD141" s="62"/>
      <c r="AE141" s="63" t="s">
        <v>1792</v>
      </c>
      <c r="AF141" s="62" t="s">
        <v>1793</v>
      </c>
      <c r="AG141" s="107"/>
      <c r="AH141" s="63"/>
      <c r="AI141" s="107"/>
      <c r="AJ141" s="11"/>
      <c r="AK141" s="11"/>
      <c r="AL141" s="11"/>
      <c r="AM141" s="11"/>
      <c r="AN141" s="11"/>
      <c r="AO141" s="11"/>
      <c r="AP141" s="107"/>
      <c r="AQ141" s="63"/>
      <c r="AR141" s="62"/>
      <c r="AS141" s="62"/>
      <c r="AT141" s="65"/>
      <c r="AU141" s="65"/>
      <c r="AV141" s="65"/>
      <c r="AW141" s="65"/>
      <c r="AX141" s="65"/>
      <c r="AY141" s="65"/>
      <c r="AZ141" s="62"/>
      <c r="BA141" s="64"/>
      <c r="BB141" s="64"/>
      <c r="BC141" s="64"/>
      <c r="BD141" s="64"/>
      <c r="BE141" s="64"/>
      <c r="BF141" s="64"/>
      <c r="BG141" s="66"/>
      <c r="BH141" s="66"/>
      <c r="BI141" s="64"/>
      <c r="BJ141" s="66"/>
      <c r="BK141" s="66"/>
      <c r="BL141" s="163">
        <v>812906</v>
      </c>
      <c r="BM141" s="67" t="s">
        <v>1585</v>
      </c>
      <c r="BN141" s="66"/>
      <c r="BO141" s="63" t="s">
        <v>1792</v>
      </c>
      <c r="BP141" s="62" t="s">
        <v>1793</v>
      </c>
      <c r="BQ141" s="62"/>
      <c r="BR141" s="62"/>
      <c r="BS141" s="62"/>
      <c r="BT141" s="62"/>
      <c r="BU141" s="106"/>
      <c r="BV141" s="106"/>
    </row>
    <row r="142" spans="15:74" ht="12" customHeight="1" x14ac:dyDescent="0.15">
      <c r="O142" s="9"/>
      <c r="P142" s="9"/>
      <c r="V142" s="62"/>
      <c r="W142" s="163">
        <v>814376</v>
      </c>
      <c r="X142" s="67" t="s">
        <v>1578</v>
      </c>
      <c r="Y142" s="62"/>
      <c r="Z142" s="62"/>
      <c r="AA142" s="62"/>
      <c r="AB142" s="62"/>
      <c r="AC142" s="62"/>
      <c r="AD142" s="62"/>
      <c r="AE142" s="63" t="s">
        <v>1102</v>
      </c>
      <c r="AF142" s="62" t="s">
        <v>1794</v>
      </c>
      <c r="AG142" s="107"/>
      <c r="AH142" s="63"/>
      <c r="AI142" s="107"/>
      <c r="AJ142" s="11"/>
      <c r="AK142" s="11"/>
      <c r="AL142" s="11"/>
      <c r="AM142" s="11"/>
      <c r="AN142" s="11"/>
      <c r="AO142" s="11"/>
      <c r="AP142" s="107"/>
      <c r="AQ142" s="63"/>
      <c r="AR142" s="62"/>
      <c r="AS142" s="62"/>
      <c r="AT142" s="65"/>
      <c r="AU142" s="65"/>
      <c r="AV142" s="65"/>
      <c r="AW142" s="65"/>
      <c r="AX142" s="65"/>
      <c r="AY142" s="65"/>
      <c r="AZ142" s="62"/>
      <c r="BA142" s="64"/>
      <c r="BB142" s="64"/>
      <c r="BC142" s="64"/>
      <c r="BD142" s="64"/>
      <c r="BE142" s="64"/>
      <c r="BF142" s="64"/>
      <c r="BG142" s="66"/>
      <c r="BH142" s="66"/>
      <c r="BI142" s="64"/>
      <c r="BJ142" s="66"/>
      <c r="BK142" s="66"/>
      <c r="BL142" s="163">
        <v>813007</v>
      </c>
      <c r="BM142" s="67" t="s">
        <v>1586</v>
      </c>
      <c r="BN142" s="66"/>
      <c r="BO142" s="63" t="s">
        <v>1102</v>
      </c>
      <c r="BP142" s="62" t="s">
        <v>1794</v>
      </c>
      <c r="BQ142" s="62"/>
      <c r="BR142" s="62"/>
      <c r="BS142" s="62"/>
      <c r="BT142" s="62"/>
      <c r="BU142" s="106"/>
      <c r="BV142" s="106"/>
    </row>
    <row r="143" spans="15:74" ht="12" customHeight="1" x14ac:dyDescent="0.15">
      <c r="O143" s="9"/>
      <c r="P143" s="9"/>
      <c r="V143" s="62"/>
      <c r="W143" s="163">
        <v>814386</v>
      </c>
      <c r="X143" s="67" t="s">
        <v>1889</v>
      </c>
      <c r="Y143" s="62"/>
      <c r="Z143" s="62"/>
      <c r="AA143" s="62"/>
      <c r="AB143" s="62"/>
      <c r="AC143" s="62"/>
      <c r="AD143" s="62"/>
      <c r="AE143" s="63" t="s">
        <v>1103</v>
      </c>
      <c r="AF143" s="62" t="s">
        <v>1795</v>
      </c>
      <c r="AG143" s="107"/>
      <c r="AH143" s="63"/>
      <c r="AI143" s="107"/>
      <c r="AJ143" s="11"/>
      <c r="AK143" s="11"/>
      <c r="AL143" s="11"/>
      <c r="AM143" s="11"/>
      <c r="AN143" s="11"/>
      <c r="AO143" s="11"/>
      <c r="AP143" s="107"/>
      <c r="AQ143" s="63"/>
      <c r="AR143" s="62"/>
      <c r="AS143" s="62"/>
      <c r="AT143" s="65"/>
      <c r="AU143" s="65"/>
      <c r="AV143" s="65"/>
      <c r="AW143" s="65"/>
      <c r="AX143" s="65"/>
      <c r="AY143" s="65"/>
      <c r="AZ143" s="62"/>
      <c r="BA143" s="64"/>
      <c r="BB143" s="64"/>
      <c r="BC143" s="64"/>
      <c r="BD143" s="64"/>
      <c r="BE143" s="64"/>
      <c r="BF143" s="64"/>
      <c r="BG143" s="66"/>
      <c r="BH143" s="66"/>
      <c r="BI143" s="64"/>
      <c r="BJ143" s="66"/>
      <c r="BK143" s="66"/>
      <c r="BL143" s="163">
        <v>819276</v>
      </c>
      <c r="BM143" s="67" t="s">
        <v>1587</v>
      </c>
      <c r="BN143" s="66"/>
      <c r="BO143" s="63" t="s">
        <v>1103</v>
      </c>
      <c r="BP143" s="62" t="s">
        <v>1795</v>
      </c>
      <c r="BQ143" s="62"/>
      <c r="BR143" s="62"/>
      <c r="BS143" s="62"/>
      <c r="BT143" s="62"/>
      <c r="BU143" s="106"/>
      <c r="BV143" s="106"/>
    </row>
    <row r="144" spans="15:74" ht="12" customHeight="1" x14ac:dyDescent="0.15">
      <c r="O144" s="9"/>
      <c r="P144" s="9"/>
      <c r="V144" s="62"/>
      <c r="W144" s="163">
        <v>820856</v>
      </c>
      <c r="X144" s="67" t="s">
        <v>1886</v>
      </c>
      <c r="Y144" s="62"/>
      <c r="Z144" s="62"/>
      <c r="AA144" s="62"/>
      <c r="AB144" s="62"/>
      <c r="AC144" s="62"/>
      <c r="AD144" s="62"/>
      <c r="AE144" s="63" t="s">
        <v>1104</v>
      </c>
      <c r="AF144" s="62" t="s">
        <v>1796</v>
      </c>
      <c r="AG144" s="107"/>
      <c r="AH144" s="63"/>
      <c r="AI144" s="107"/>
      <c r="AJ144" s="11"/>
      <c r="AK144" s="11"/>
      <c r="AL144" s="11"/>
      <c r="AM144" s="11"/>
      <c r="AN144" s="11"/>
      <c r="AO144" s="11"/>
      <c r="AP144" s="107"/>
      <c r="AQ144" s="63"/>
      <c r="AR144" s="62"/>
      <c r="AS144" s="62"/>
      <c r="AT144" s="65"/>
      <c r="AU144" s="65"/>
      <c r="AV144" s="65"/>
      <c r="AW144" s="65"/>
      <c r="AX144" s="65"/>
      <c r="AY144" s="65"/>
      <c r="AZ144" s="62"/>
      <c r="BA144" s="64"/>
      <c r="BB144" s="64"/>
      <c r="BC144" s="64"/>
      <c r="BD144" s="64"/>
      <c r="BE144" s="64"/>
      <c r="BF144" s="64"/>
      <c r="BG144" s="66"/>
      <c r="BH144" s="66"/>
      <c r="BI144" s="64"/>
      <c r="BJ144" s="66"/>
      <c r="BK144" s="66"/>
      <c r="BL144" s="163">
        <v>815026</v>
      </c>
      <c r="BM144" s="67" t="s">
        <v>1588</v>
      </c>
      <c r="BN144" s="66"/>
      <c r="BO144" s="63" t="s">
        <v>1104</v>
      </c>
      <c r="BP144" s="62" t="s">
        <v>1796</v>
      </c>
      <c r="BQ144" s="62"/>
      <c r="BR144" s="62"/>
      <c r="BS144" s="62"/>
      <c r="BT144" s="62"/>
      <c r="BU144" s="106"/>
      <c r="BV144" s="106"/>
    </row>
    <row r="145" spans="15:74" ht="12" customHeight="1" x14ac:dyDescent="0.15">
      <c r="O145" s="9"/>
      <c r="P145" s="9"/>
      <c r="V145" s="62"/>
      <c r="W145" s="163">
        <v>820866</v>
      </c>
      <c r="X145" s="67" t="s">
        <v>1887</v>
      </c>
      <c r="Y145" s="62"/>
      <c r="Z145" s="62"/>
      <c r="AA145" s="62"/>
      <c r="AB145" s="62"/>
      <c r="AC145" s="62"/>
      <c r="AD145" s="62"/>
      <c r="AE145" s="63" t="s">
        <v>1797</v>
      </c>
      <c r="AF145" s="62" t="s">
        <v>1798</v>
      </c>
      <c r="AG145" s="107"/>
      <c r="AH145" s="63"/>
      <c r="AI145" s="107"/>
      <c r="AJ145" s="11"/>
      <c r="AK145" s="11"/>
      <c r="AL145" s="11"/>
      <c r="AM145" s="11"/>
      <c r="AN145" s="11"/>
      <c r="AO145" s="11"/>
      <c r="AP145" s="107"/>
      <c r="AQ145" s="63"/>
      <c r="AR145" s="62"/>
      <c r="AS145" s="62"/>
      <c r="AT145" s="65"/>
      <c r="AU145" s="65"/>
      <c r="AV145" s="65"/>
      <c r="AW145" s="65"/>
      <c r="AX145" s="65"/>
      <c r="AY145" s="65"/>
      <c r="AZ145" s="62"/>
      <c r="BA145" s="64"/>
      <c r="BB145" s="64"/>
      <c r="BC145" s="64"/>
      <c r="BD145" s="64"/>
      <c r="BE145" s="64"/>
      <c r="BF145" s="64"/>
      <c r="BG145" s="66"/>
      <c r="BH145" s="66"/>
      <c r="BI145" s="64"/>
      <c r="BJ145" s="66"/>
      <c r="BK145" s="66"/>
      <c r="BL145" s="163">
        <v>815036</v>
      </c>
      <c r="BM145" s="67" t="s">
        <v>1589</v>
      </c>
      <c r="BN145" s="66"/>
      <c r="BO145" s="63" t="s">
        <v>1797</v>
      </c>
      <c r="BP145" s="62" t="s">
        <v>1798</v>
      </c>
      <c r="BQ145" s="62"/>
      <c r="BR145" s="62"/>
      <c r="BS145" s="62"/>
      <c r="BT145" s="62"/>
      <c r="BU145" s="106"/>
      <c r="BV145" s="106"/>
    </row>
    <row r="146" spans="15:74" ht="12" customHeight="1" x14ac:dyDescent="0.15">
      <c r="O146" s="9"/>
      <c r="P146" s="9"/>
      <c r="V146" s="62"/>
      <c r="W146" s="163">
        <v>820916</v>
      </c>
      <c r="X146" s="67" t="s">
        <v>1888</v>
      </c>
      <c r="Y146" s="62"/>
      <c r="Z146" s="62"/>
      <c r="AA146" s="62"/>
      <c r="AB146" s="62"/>
      <c r="AC146" s="62"/>
      <c r="AD146" s="62"/>
      <c r="AE146" s="63" t="s">
        <v>1747</v>
      </c>
      <c r="AF146" s="62" t="s">
        <v>1607</v>
      </c>
      <c r="AG146" s="107"/>
      <c r="AH146" s="63"/>
      <c r="AI146" s="107"/>
      <c r="AJ146" s="11"/>
      <c r="AK146" s="11"/>
      <c r="AL146" s="11"/>
      <c r="AM146" s="11"/>
      <c r="AN146" s="11"/>
      <c r="AO146" s="11"/>
      <c r="AP146" s="107"/>
      <c r="AQ146" s="63"/>
      <c r="AR146" s="62"/>
      <c r="AS146" s="62"/>
      <c r="AT146" s="65"/>
      <c r="AU146" s="65"/>
      <c r="AV146" s="65"/>
      <c r="AW146" s="65"/>
      <c r="AX146" s="65"/>
      <c r="AY146" s="65"/>
      <c r="AZ146" s="62"/>
      <c r="BA146" s="64"/>
      <c r="BB146" s="64"/>
      <c r="BC146" s="64"/>
      <c r="BD146" s="64"/>
      <c r="BE146" s="64"/>
      <c r="BF146" s="64"/>
      <c r="BG146" s="66"/>
      <c r="BH146" s="66"/>
      <c r="BI146" s="64"/>
      <c r="BJ146" s="66"/>
      <c r="BK146" s="66"/>
      <c r="BL146" s="163">
        <v>815016</v>
      </c>
      <c r="BM146" s="67" t="s">
        <v>1590</v>
      </c>
      <c r="BN146" s="66"/>
      <c r="BO146" s="63" t="s">
        <v>1747</v>
      </c>
      <c r="BP146" s="62" t="s">
        <v>1607</v>
      </c>
      <c r="BQ146" s="62"/>
      <c r="BR146" s="62"/>
      <c r="BS146" s="62"/>
      <c r="BT146" s="62"/>
      <c r="BU146" s="106"/>
      <c r="BV146" s="106"/>
    </row>
    <row r="147" spans="15:74" ht="12" customHeight="1" x14ac:dyDescent="0.15">
      <c r="O147" s="9"/>
      <c r="P147" s="9"/>
      <c r="V147" s="62"/>
      <c r="W147" s="163">
        <v>812356</v>
      </c>
      <c r="X147" s="67" t="s">
        <v>1579</v>
      </c>
      <c r="Y147" s="62"/>
      <c r="Z147" s="62"/>
      <c r="AA147" s="62"/>
      <c r="AB147" s="62"/>
      <c r="AC147" s="62"/>
      <c r="AD147" s="62"/>
      <c r="AE147" s="63" t="s">
        <v>1799</v>
      </c>
      <c r="AF147" s="62" t="s">
        <v>1800</v>
      </c>
      <c r="AG147" s="107"/>
      <c r="AH147" s="63"/>
      <c r="AI147" s="107"/>
      <c r="AJ147" s="11"/>
      <c r="AK147" s="11"/>
      <c r="AL147" s="11"/>
      <c r="AM147" s="11"/>
      <c r="AN147" s="11"/>
      <c r="AO147" s="11"/>
      <c r="AP147" s="107"/>
      <c r="AQ147" s="63"/>
      <c r="AR147" s="62"/>
      <c r="AS147" s="62"/>
      <c r="AT147" s="65"/>
      <c r="AU147" s="65"/>
      <c r="AV147" s="65"/>
      <c r="AW147" s="65"/>
      <c r="AX147" s="65"/>
      <c r="AY147" s="65"/>
      <c r="AZ147" s="62"/>
      <c r="BA147" s="64"/>
      <c r="BB147" s="64"/>
      <c r="BC147" s="64"/>
      <c r="BD147" s="64"/>
      <c r="BE147" s="64"/>
      <c r="BF147" s="64"/>
      <c r="BG147" s="66"/>
      <c r="BH147" s="66"/>
      <c r="BI147" s="64"/>
      <c r="BJ147" s="66"/>
      <c r="BK147" s="66"/>
      <c r="BL147" s="163">
        <v>810896</v>
      </c>
      <c r="BM147" s="67" t="s">
        <v>1591</v>
      </c>
      <c r="BN147" s="66"/>
      <c r="BO147" s="63" t="s">
        <v>1799</v>
      </c>
      <c r="BP147" s="62" t="s">
        <v>1800</v>
      </c>
      <c r="BQ147" s="62"/>
      <c r="BR147" s="62"/>
      <c r="BS147" s="62"/>
      <c r="BT147" s="62"/>
      <c r="BU147" s="106"/>
      <c r="BV147" s="106"/>
    </row>
    <row r="148" spans="15:74" ht="12" customHeight="1" x14ac:dyDescent="0.15">
      <c r="O148" s="9"/>
      <c r="P148" s="9"/>
      <c r="V148" s="62"/>
      <c r="W148" s="163">
        <v>812416</v>
      </c>
      <c r="X148" s="67" t="s">
        <v>1580</v>
      </c>
      <c r="Y148" s="62"/>
      <c r="Z148" s="62"/>
      <c r="AA148" s="62"/>
      <c r="AB148" s="62"/>
      <c r="AC148" s="62"/>
      <c r="AD148" s="62"/>
      <c r="AE148" s="63" t="s">
        <v>1801</v>
      </c>
      <c r="AF148" s="62" t="s">
        <v>1802</v>
      </c>
      <c r="AG148" s="107"/>
      <c r="AH148" s="63"/>
      <c r="AI148" s="107"/>
      <c r="AJ148" s="11"/>
      <c r="AK148" s="11"/>
      <c r="AL148" s="11"/>
      <c r="AM148" s="11"/>
      <c r="AN148" s="11"/>
      <c r="AO148" s="11"/>
      <c r="AP148" s="107"/>
      <c r="AQ148" s="63"/>
      <c r="AR148" s="62"/>
      <c r="AS148" s="62"/>
      <c r="AZ148" s="62"/>
      <c r="BA148" s="64"/>
      <c r="BB148" s="64"/>
      <c r="BC148" s="64"/>
      <c r="BD148" s="64"/>
      <c r="BE148" s="64"/>
      <c r="BF148" s="64"/>
      <c r="BG148" s="66"/>
      <c r="BH148" s="66"/>
      <c r="BI148" s="64"/>
      <c r="BJ148" s="66"/>
      <c r="BK148" s="66"/>
      <c r="BL148" s="163">
        <v>813246</v>
      </c>
      <c r="BM148" s="67" t="s">
        <v>1592</v>
      </c>
      <c r="BN148" s="66"/>
      <c r="BO148" s="63" t="s">
        <v>1801</v>
      </c>
      <c r="BP148" s="62" t="s">
        <v>1802</v>
      </c>
      <c r="BQ148" s="62"/>
      <c r="BR148" s="62"/>
      <c r="BS148" s="62"/>
      <c r="BT148" s="62"/>
      <c r="BU148" s="106"/>
      <c r="BV148" s="106"/>
    </row>
    <row r="149" spans="15:74" ht="12" customHeight="1" x14ac:dyDescent="0.15">
      <c r="O149" s="9"/>
      <c r="P149" s="9"/>
      <c r="V149" s="62"/>
      <c r="W149" s="163">
        <v>812426</v>
      </c>
      <c r="X149" s="67" t="s">
        <v>1581</v>
      </c>
      <c r="Y149" s="62"/>
      <c r="Z149" s="62"/>
      <c r="AA149" s="62"/>
      <c r="AB149" s="62"/>
      <c r="AC149" s="62"/>
      <c r="AD149" s="62"/>
      <c r="AE149" s="63" t="s">
        <v>1749</v>
      </c>
      <c r="AF149" s="62" t="s">
        <v>1750</v>
      </c>
      <c r="AG149" s="107"/>
      <c r="AH149" s="63"/>
      <c r="AI149" s="107"/>
      <c r="AJ149" s="11"/>
      <c r="AK149" s="11"/>
      <c r="AL149" s="11"/>
      <c r="AM149" s="11"/>
      <c r="AN149" s="11"/>
      <c r="AO149" s="11"/>
      <c r="AP149" s="107"/>
      <c r="AQ149" s="63"/>
      <c r="AR149" s="62"/>
      <c r="AS149" s="62"/>
      <c r="AT149" s="65"/>
      <c r="AU149" s="65"/>
      <c r="AV149" s="65"/>
      <c r="AW149" s="65"/>
      <c r="AX149" s="65"/>
      <c r="AY149" s="65"/>
      <c r="AZ149" s="62"/>
      <c r="BA149" s="64"/>
      <c r="BB149" s="64"/>
      <c r="BC149" s="64"/>
      <c r="BD149" s="64"/>
      <c r="BE149" s="64"/>
      <c r="BF149" s="64"/>
      <c r="BG149" s="66"/>
      <c r="BH149" s="66"/>
      <c r="BI149" s="64"/>
      <c r="BJ149" s="66"/>
      <c r="BK149" s="66"/>
      <c r="BL149" s="163">
        <v>813236</v>
      </c>
      <c r="BM149" s="67" t="s">
        <v>1593</v>
      </c>
      <c r="BN149" s="66"/>
      <c r="BO149" s="63" t="s">
        <v>1749</v>
      </c>
      <c r="BP149" s="62" t="s">
        <v>1750</v>
      </c>
      <c r="BQ149" s="62"/>
      <c r="BR149" s="62"/>
      <c r="BS149" s="62"/>
      <c r="BT149" s="62"/>
      <c r="BU149" s="106"/>
      <c r="BV149" s="106"/>
    </row>
    <row r="150" spans="15:74" ht="12" customHeight="1" x14ac:dyDescent="0.15">
      <c r="O150" s="9"/>
      <c r="P150" s="9"/>
      <c r="V150" s="62"/>
      <c r="W150" s="163">
        <v>812436</v>
      </c>
      <c r="X150" s="67" t="s">
        <v>1582</v>
      </c>
      <c r="Y150" s="62"/>
      <c r="Z150" s="62"/>
      <c r="AA150" s="62"/>
      <c r="AB150" s="62"/>
      <c r="AC150" s="62"/>
      <c r="AD150" s="62"/>
      <c r="AE150" s="63" t="s">
        <v>1803</v>
      </c>
      <c r="AF150" s="62" t="s">
        <v>1804</v>
      </c>
      <c r="AG150" s="107"/>
      <c r="AH150" s="63"/>
      <c r="AI150" s="107"/>
      <c r="AJ150" s="11"/>
      <c r="AK150" s="11"/>
      <c r="AL150" s="11"/>
      <c r="AM150" s="11"/>
      <c r="AN150" s="11"/>
      <c r="AO150" s="11"/>
      <c r="AP150" s="107"/>
      <c r="AQ150" s="63"/>
      <c r="AR150" s="62"/>
      <c r="AS150" s="62"/>
      <c r="AT150" s="65"/>
      <c r="AU150" s="65"/>
      <c r="AV150" s="65"/>
      <c r="AW150" s="65"/>
      <c r="AX150" s="65"/>
      <c r="AY150" s="65"/>
      <c r="AZ150" s="62"/>
      <c r="BA150" s="64"/>
      <c r="BB150" s="64"/>
      <c r="BC150" s="64"/>
      <c r="BD150" s="64"/>
      <c r="BE150" s="64"/>
      <c r="BF150" s="64"/>
      <c r="BG150" s="66"/>
      <c r="BH150" s="66"/>
      <c r="BI150" s="64"/>
      <c r="BJ150" s="66"/>
      <c r="BK150" s="66"/>
      <c r="BL150" s="163">
        <v>814256</v>
      </c>
      <c r="BM150" s="67" t="s">
        <v>1594</v>
      </c>
      <c r="BN150" s="66"/>
      <c r="BO150" s="63" t="s">
        <v>1803</v>
      </c>
      <c r="BP150" s="62" t="s">
        <v>1804</v>
      </c>
      <c r="BQ150" s="62"/>
      <c r="BR150" s="62"/>
      <c r="BS150" s="62"/>
      <c r="BT150" s="62"/>
      <c r="BU150" s="106"/>
      <c r="BV150" s="106"/>
    </row>
    <row r="151" spans="15:74" ht="12" customHeight="1" x14ac:dyDescent="0.15">
      <c r="O151" s="9"/>
      <c r="P151" s="9"/>
      <c r="V151" s="62"/>
      <c r="W151" s="163">
        <v>815066</v>
      </c>
      <c r="X151" s="67" t="s">
        <v>1583</v>
      </c>
      <c r="Y151" s="62"/>
      <c r="Z151" s="62"/>
      <c r="AA151" s="62"/>
      <c r="AB151" s="62"/>
      <c r="AC151" s="62"/>
      <c r="AD151" s="62"/>
      <c r="AE151" s="63" t="s">
        <v>1101</v>
      </c>
      <c r="AF151" s="62" t="s">
        <v>1002</v>
      </c>
      <c r="AG151" s="107"/>
      <c r="AH151" s="63"/>
      <c r="AI151" s="107"/>
      <c r="AJ151" s="11"/>
      <c r="AK151" s="11"/>
      <c r="AL151" s="11"/>
      <c r="AM151" s="11"/>
      <c r="AN151" s="11"/>
      <c r="AO151" s="11"/>
      <c r="AP151" s="107"/>
      <c r="AQ151" s="63"/>
      <c r="AR151" s="62"/>
      <c r="AS151" s="62"/>
      <c r="AT151" s="65"/>
      <c r="AU151" s="65"/>
      <c r="AV151" s="65"/>
      <c r="AW151" s="65"/>
      <c r="AX151" s="65"/>
      <c r="AY151" s="65"/>
      <c r="AZ151" s="62"/>
      <c r="BA151" s="64"/>
      <c r="BB151" s="64"/>
      <c r="BC151" s="64"/>
      <c r="BD151" s="64"/>
      <c r="BE151" s="64"/>
      <c r="BF151" s="64"/>
      <c r="BG151" s="66"/>
      <c r="BH151" s="66"/>
      <c r="BI151" s="64"/>
      <c r="BJ151" s="66"/>
      <c r="BK151" s="66"/>
      <c r="BL151" s="163">
        <v>814266</v>
      </c>
      <c r="BM151" s="67" t="s">
        <v>1595</v>
      </c>
      <c r="BN151" s="66"/>
      <c r="BO151" s="63" t="s">
        <v>1101</v>
      </c>
      <c r="BP151" s="62" t="s">
        <v>1002</v>
      </c>
      <c r="BQ151" s="62"/>
      <c r="BR151" s="62"/>
      <c r="BS151" s="62"/>
      <c r="BT151" s="62"/>
      <c r="BU151" s="106"/>
      <c r="BV151" s="106"/>
    </row>
    <row r="152" spans="15:74" ht="12" customHeight="1" x14ac:dyDescent="0.15">
      <c r="O152" s="9"/>
      <c r="P152" s="9"/>
      <c r="V152" s="62"/>
      <c r="W152" s="163">
        <v>814536</v>
      </c>
      <c r="X152" s="67" t="s">
        <v>1584</v>
      </c>
      <c r="Y152" s="62"/>
      <c r="Z152" s="62"/>
      <c r="AA152" s="62"/>
      <c r="AB152" s="62"/>
      <c r="AC152" s="62"/>
      <c r="AD152" s="62"/>
      <c r="AE152" s="63" t="s">
        <v>1805</v>
      </c>
      <c r="AF152" s="62" t="s">
        <v>1611</v>
      </c>
      <c r="AG152" s="107"/>
      <c r="AH152" s="63"/>
      <c r="AI152" s="107"/>
      <c r="AJ152" s="11"/>
      <c r="AK152" s="11"/>
      <c r="AL152" s="11"/>
      <c r="AM152" s="11"/>
      <c r="AN152" s="11"/>
      <c r="AO152" s="11"/>
      <c r="AP152" s="107"/>
      <c r="AQ152" s="63"/>
      <c r="AR152" s="62"/>
      <c r="AS152" s="62"/>
      <c r="AT152" s="65"/>
      <c r="AU152" s="65"/>
      <c r="AV152" s="65"/>
      <c r="AW152" s="65"/>
      <c r="AX152" s="65"/>
      <c r="AY152" s="65"/>
      <c r="AZ152" s="62"/>
      <c r="BA152" s="64"/>
      <c r="BB152" s="64"/>
      <c r="BC152" s="64"/>
      <c r="BD152" s="64"/>
      <c r="BE152" s="64"/>
      <c r="BF152" s="64"/>
      <c r="BG152" s="66"/>
      <c r="BH152" s="66"/>
      <c r="BI152" s="64"/>
      <c r="BJ152" s="66"/>
      <c r="BK152" s="66"/>
      <c r="BL152" s="163">
        <v>814276</v>
      </c>
      <c r="BM152" s="67" t="s">
        <v>1596</v>
      </c>
      <c r="BN152" s="66"/>
      <c r="BO152" s="63" t="s">
        <v>1805</v>
      </c>
      <c r="BP152" s="62" t="s">
        <v>1611</v>
      </c>
      <c r="BQ152" s="62"/>
      <c r="BR152" s="62"/>
      <c r="BS152" s="62"/>
      <c r="BT152" s="62"/>
      <c r="BU152" s="106"/>
      <c r="BV152" s="106"/>
    </row>
    <row r="153" spans="15:74" ht="12" customHeight="1" x14ac:dyDescent="0.15">
      <c r="O153" s="9"/>
      <c r="P153" s="9"/>
      <c r="V153" s="62"/>
      <c r="W153" s="163">
        <v>812906</v>
      </c>
      <c r="X153" s="67" t="s">
        <v>1585</v>
      </c>
      <c r="Y153" s="62"/>
      <c r="Z153" s="62"/>
      <c r="AA153" s="62"/>
      <c r="AB153" s="62"/>
      <c r="AC153" s="62"/>
      <c r="AD153" s="62"/>
      <c r="AE153" s="63" t="s">
        <v>1806</v>
      </c>
      <c r="AF153" s="62" t="s">
        <v>1612</v>
      </c>
      <c r="AG153" s="107"/>
      <c r="AH153" s="63"/>
      <c r="AI153" s="107"/>
      <c r="AJ153" s="11"/>
      <c r="AK153" s="11"/>
      <c r="AL153" s="11"/>
      <c r="AM153" s="11"/>
      <c r="AN153" s="11"/>
      <c r="AO153" s="11"/>
      <c r="AP153" s="107"/>
      <c r="AQ153" s="63"/>
      <c r="AR153" s="62"/>
      <c r="AS153" s="62"/>
      <c r="AZ153" s="62"/>
      <c r="BA153" s="64"/>
      <c r="BB153" s="64"/>
      <c r="BC153" s="64"/>
      <c r="BD153" s="64"/>
      <c r="BE153" s="64"/>
      <c r="BF153" s="64"/>
      <c r="BG153" s="66"/>
      <c r="BH153" s="66"/>
      <c r="BI153" s="64"/>
      <c r="BJ153" s="66"/>
      <c r="BK153" s="66"/>
      <c r="BL153" s="163">
        <v>814286</v>
      </c>
      <c r="BM153" s="67" t="s">
        <v>1597</v>
      </c>
      <c r="BN153" s="66"/>
      <c r="BO153" s="63" t="s">
        <v>1806</v>
      </c>
      <c r="BP153" s="62" t="s">
        <v>1612</v>
      </c>
      <c r="BQ153" s="62"/>
      <c r="BR153" s="62"/>
      <c r="BS153" s="62"/>
      <c r="BT153" s="62"/>
      <c r="BU153" s="106"/>
      <c r="BV153" s="106"/>
    </row>
    <row r="154" spans="15:74" ht="12" customHeight="1" x14ac:dyDescent="0.15">
      <c r="O154" s="9"/>
      <c r="P154" s="9"/>
      <c r="V154" s="62"/>
      <c r="W154" s="163">
        <v>813007</v>
      </c>
      <c r="X154" s="67" t="s">
        <v>1586</v>
      </c>
      <c r="Y154" s="62"/>
      <c r="Z154" s="62"/>
      <c r="AA154" s="62"/>
      <c r="AB154" s="62"/>
      <c r="AC154" s="62"/>
      <c r="AD154" s="62"/>
      <c r="AE154" s="63" t="s">
        <v>1091</v>
      </c>
      <c r="AF154" s="62" t="s">
        <v>991</v>
      </c>
      <c r="AG154" s="107"/>
      <c r="AH154" s="63"/>
      <c r="AI154" s="107"/>
      <c r="AJ154" s="11"/>
      <c r="AK154" s="11"/>
      <c r="AL154" s="11"/>
      <c r="AM154" s="11"/>
      <c r="AN154" s="11"/>
      <c r="AO154" s="11"/>
      <c r="AP154" s="107"/>
      <c r="AQ154" s="63"/>
      <c r="AR154" s="62"/>
      <c r="AS154" s="62"/>
      <c r="AT154" s="65"/>
      <c r="AU154" s="65"/>
      <c r="AV154" s="65"/>
      <c r="AW154" s="65"/>
      <c r="AX154" s="65"/>
      <c r="AY154" s="65"/>
      <c r="AZ154" s="62"/>
      <c r="BA154" s="64"/>
      <c r="BB154" s="64"/>
      <c r="BC154" s="64"/>
      <c r="BD154" s="64"/>
      <c r="BE154" s="64"/>
      <c r="BF154" s="64"/>
      <c r="BG154" s="66"/>
      <c r="BH154" s="66"/>
      <c r="BI154" s="64"/>
      <c r="BJ154" s="66"/>
      <c r="BK154" s="66"/>
      <c r="BL154" s="163">
        <v>813256</v>
      </c>
      <c r="BM154" s="67" t="s">
        <v>1598</v>
      </c>
      <c r="BN154" s="66"/>
      <c r="BO154" s="63" t="s">
        <v>1091</v>
      </c>
      <c r="BP154" s="62" t="s">
        <v>991</v>
      </c>
      <c r="BQ154" s="62"/>
      <c r="BR154" s="62"/>
      <c r="BS154" s="62"/>
      <c r="BT154" s="62"/>
      <c r="BU154" s="106"/>
      <c r="BV154" s="106"/>
    </row>
    <row r="155" spans="15:74" ht="12" customHeight="1" x14ac:dyDescent="0.15">
      <c r="O155" s="9"/>
      <c r="P155" s="9"/>
      <c r="V155" s="62"/>
      <c r="W155" s="163">
        <v>819276</v>
      </c>
      <c r="X155" s="67" t="s">
        <v>1587</v>
      </c>
      <c r="Y155" s="62"/>
      <c r="Z155" s="62"/>
      <c r="AA155" s="62"/>
      <c r="AB155" s="62"/>
      <c r="AC155" s="62"/>
      <c r="AD155" s="62"/>
      <c r="AE155" s="63" t="s">
        <v>1092</v>
      </c>
      <c r="AF155" s="62" t="s">
        <v>992</v>
      </c>
      <c r="AG155" s="107"/>
      <c r="AH155" s="63"/>
      <c r="AI155" s="107"/>
      <c r="AJ155" s="11"/>
      <c r="AK155" s="11"/>
      <c r="AL155" s="11"/>
      <c r="AM155" s="11"/>
      <c r="AN155" s="11"/>
      <c r="AO155" s="11"/>
      <c r="AP155" s="107"/>
      <c r="AQ155" s="63"/>
      <c r="AR155" s="62"/>
      <c r="AS155" s="62"/>
      <c r="AT155" s="65"/>
      <c r="AU155" s="65"/>
      <c r="AV155" s="65"/>
      <c r="AW155" s="65"/>
      <c r="AX155" s="65"/>
      <c r="AY155" s="65"/>
      <c r="AZ155" s="62"/>
      <c r="BA155" s="64"/>
      <c r="BB155" s="64"/>
      <c r="BC155" s="64"/>
      <c r="BD155" s="64"/>
      <c r="BE155" s="64"/>
      <c r="BF155" s="64"/>
      <c r="BG155" s="66"/>
      <c r="BH155" s="66"/>
      <c r="BI155" s="64"/>
      <c r="BJ155" s="66"/>
      <c r="BK155" s="66"/>
      <c r="BL155" s="163">
        <v>813266</v>
      </c>
      <c r="BM155" s="67" t="s">
        <v>995</v>
      </c>
      <c r="BN155" s="66"/>
      <c r="BO155" s="63" t="s">
        <v>1092</v>
      </c>
      <c r="BP155" s="62" t="s">
        <v>992</v>
      </c>
      <c r="BQ155" s="62"/>
      <c r="BR155" s="62"/>
      <c r="BS155" s="62"/>
      <c r="BT155" s="62"/>
      <c r="BU155" s="106"/>
      <c r="BV155" s="106"/>
    </row>
    <row r="156" spans="15:74" ht="12" customHeight="1" x14ac:dyDescent="0.15">
      <c r="O156" s="9"/>
      <c r="P156" s="9"/>
      <c r="V156" s="62"/>
      <c r="W156" s="163">
        <v>815026</v>
      </c>
      <c r="X156" s="67" t="s">
        <v>1588</v>
      </c>
      <c r="Y156" s="62"/>
      <c r="Z156" s="62"/>
      <c r="AA156" s="62"/>
      <c r="AB156" s="62"/>
      <c r="AC156" s="62"/>
      <c r="AD156" s="62"/>
      <c r="AE156" s="63" t="s">
        <v>1093</v>
      </c>
      <c r="AF156" s="62" t="s">
        <v>993</v>
      </c>
      <c r="AG156" s="107"/>
      <c r="AH156" s="63"/>
      <c r="AI156" s="107"/>
      <c r="AJ156" s="11"/>
      <c r="AK156" s="11"/>
      <c r="AL156" s="11"/>
      <c r="AM156" s="11"/>
      <c r="AN156" s="11"/>
      <c r="AO156" s="11"/>
      <c r="AP156" s="107"/>
      <c r="AQ156" s="63"/>
      <c r="AR156" s="62"/>
      <c r="AS156" s="62"/>
      <c r="AT156" s="65"/>
      <c r="AU156" s="65"/>
      <c r="AV156" s="65"/>
      <c r="AW156" s="65"/>
      <c r="AX156" s="65"/>
      <c r="AY156" s="65"/>
      <c r="AZ156" s="62"/>
      <c r="BA156" s="64"/>
      <c r="BB156" s="64"/>
      <c r="BC156" s="64"/>
      <c r="BD156" s="64"/>
      <c r="BE156" s="64"/>
      <c r="BF156" s="64"/>
      <c r="BG156" s="66"/>
      <c r="BH156" s="66"/>
      <c r="BI156" s="64"/>
      <c r="BJ156" s="66"/>
      <c r="BK156" s="66"/>
      <c r="BL156" s="163">
        <v>813276</v>
      </c>
      <c r="BM156" s="67" t="s">
        <v>996</v>
      </c>
      <c r="BN156" s="66"/>
      <c r="BO156" s="63" t="s">
        <v>1093</v>
      </c>
      <c r="BP156" s="62" t="s">
        <v>993</v>
      </c>
      <c r="BQ156" s="62"/>
      <c r="BR156" s="62"/>
      <c r="BS156" s="62"/>
      <c r="BT156" s="62"/>
      <c r="BU156" s="106"/>
      <c r="BV156" s="106"/>
    </row>
    <row r="157" spans="15:74" ht="12" customHeight="1" x14ac:dyDescent="0.15">
      <c r="O157" s="9"/>
      <c r="P157" s="9"/>
      <c r="V157" s="62"/>
      <c r="W157" s="163">
        <v>815036</v>
      </c>
      <c r="X157" s="67" t="s">
        <v>1589</v>
      </c>
      <c r="Y157" s="62"/>
      <c r="Z157" s="62"/>
      <c r="AA157" s="62"/>
      <c r="AB157" s="62"/>
      <c r="AC157" s="62"/>
      <c r="AD157" s="62"/>
      <c r="AE157" s="63" t="s">
        <v>1105</v>
      </c>
      <c r="AF157" s="62" t="s">
        <v>1807</v>
      </c>
      <c r="AG157" s="107"/>
      <c r="AH157" s="63"/>
      <c r="AI157" s="107"/>
      <c r="AJ157" s="11"/>
      <c r="AK157" s="11"/>
      <c r="AL157" s="11"/>
      <c r="AM157" s="11"/>
      <c r="AN157" s="11"/>
      <c r="AO157" s="11"/>
      <c r="AP157" s="107"/>
      <c r="AQ157" s="63"/>
      <c r="AR157" s="62"/>
      <c r="AS157" s="62"/>
      <c r="AT157" s="65"/>
      <c r="AU157" s="65"/>
      <c r="AV157" s="65"/>
      <c r="AW157" s="65"/>
      <c r="AX157" s="65"/>
      <c r="AY157" s="65"/>
      <c r="AZ157" s="62"/>
      <c r="BA157" s="64"/>
      <c r="BB157" s="64"/>
      <c r="BC157" s="64"/>
      <c r="BD157" s="64"/>
      <c r="BE157" s="64"/>
      <c r="BF157" s="64"/>
      <c r="BG157" s="66"/>
      <c r="BH157" s="66"/>
      <c r="BI157" s="64"/>
      <c r="BJ157" s="66"/>
      <c r="BK157" s="66"/>
      <c r="BL157" s="163">
        <v>813286</v>
      </c>
      <c r="BM157" s="67" t="s">
        <v>1599</v>
      </c>
      <c r="BN157" s="66"/>
      <c r="BO157" s="63" t="s">
        <v>1105</v>
      </c>
      <c r="BP157" s="62" t="s">
        <v>1807</v>
      </c>
      <c r="BQ157" s="62"/>
      <c r="BR157" s="62"/>
      <c r="BS157" s="62"/>
      <c r="BT157" s="62"/>
      <c r="BU157" s="106"/>
      <c r="BV157" s="106"/>
    </row>
    <row r="158" spans="15:74" ht="12" customHeight="1" x14ac:dyDescent="0.15">
      <c r="O158" s="9"/>
      <c r="P158" s="9"/>
      <c r="V158" s="62"/>
      <c r="W158" s="163">
        <v>815016</v>
      </c>
      <c r="X158" s="67" t="s">
        <v>1590</v>
      </c>
      <c r="Y158" s="62"/>
      <c r="Z158" s="62"/>
      <c r="AA158" s="62"/>
      <c r="AB158" s="62"/>
      <c r="AC158" s="62"/>
      <c r="AD158" s="62"/>
      <c r="AE158" s="63" t="s">
        <v>1106</v>
      </c>
      <c r="AF158" s="62" t="s">
        <v>1808</v>
      </c>
      <c r="AG158" s="107"/>
      <c r="AH158" s="63"/>
      <c r="AI158" s="107"/>
      <c r="AJ158" s="11"/>
      <c r="AK158" s="11"/>
      <c r="AL158" s="11"/>
      <c r="AM158" s="11"/>
      <c r="AN158" s="11"/>
      <c r="AO158" s="11"/>
      <c r="AP158" s="107"/>
      <c r="AQ158" s="63"/>
      <c r="AR158" s="62"/>
      <c r="AS158" s="62"/>
      <c r="AZ158" s="62"/>
      <c r="BA158" s="64"/>
      <c r="BB158" s="64"/>
      <c r="BC158" s="64"/>
      <c r="BD158" s="64"/>
      <c r="BE158" s="64"/>
      <c r="BF158" s="64"/>
      <c r="BG158" s="66"/>
      <c r="BH158" s="66"/>
      <c r="BI158" s="64"/>
      <c r="BJ158" s="66"/>
      <c r="BK158" s="66"/>
      <c r="BL158" s="163">
        <v>818816</v>
      </c>
      <c r="BM158" s="67" t="s">
        <v>1600</v>
      </c>
      <c r="BN158" s="66"/>
      <c r="BO158" s="63" t="s">
        <v>1106</v>
      </c>
      <c r="BP158" s="62" t="s">
        <v>1808</v>
      </c>
      <c r="BQ158" s="62"/>
      <c r="BR158" s="62"/>
      <c r="BS158" s="62"/>
      <c r="BT158" s="62"/>
      <c r="BU158" s="106"/>
      <c r="BV158" s="106"/>
    </row>
    <row r="159" spans="15:74" ht="12" customHeight="1" x14ac:dyDescent="0.15">
      <c r="O159" s="9"/>
      <c r="P159" s="9"/>
      <c r="V159" s="62"/>
      <c r="W159" s="163">
        <v>810896</v>
      </c>
      <c r="X159" s="67" t="s">
        <v>1591</v>
      </c>
      <c r="Y159" s="62"/>
      <c r="Z159" s="62"/>
      <c r="AA159" s="62"/>
      <c r="AB159" s="62"/>
      <c r="AC159" s="62"/>
      <c r="AD159" s="62"/>
      <c r="AE159" s="63" t="s">
        <v>1107</v>
      </c>
      <c r="AF159" s="62" t="s">
        <v>1809</v>
      </c>
      <c r="AG159" s="107"/>
      <c r="AH159" s="63"/>
      <c r="AI159" s="107"/>
      <c r="AJ159" s="11"/>
      <c r="AK159" s="11"/>
      <c r="AL159" s="11"/>
      <c r="AM159" s="11"/>
      <c r="AN159" s="11"/>
      <c r="AO159" s="11"/>
      <c r="AP159" s="107"/>
      <c r="AQ159" s="63"/>
      <c r="AR159" s="62"/>
      <c r="AS159" s="62"/>
      <c r="AT159" s="65"/>
      <c r="AU159" s="65"/>
      <c r="AV159" s="65"/>
      <c r="AW159" s="65"/>
      <c r="AX159" s="65"/>
      <c r="AY159" s="65"/>
      <c r="AZ159" s="62"/>
      <c r="BA159" s="64"/>
      <c r="BB159" s="64"/>
      <c r="BC159" s="64"/>
      <c r="BD159" s="64"/>
      <c r="BE159" s="64"/>
      <c r="BF159" s="64"/>
      <c r="BG159" s="66"/>
      <c r="BH159" s="66"/>
      <c r="BI159" s="64"/>
      <c r="BJ159" s="66"/>
      <c r="BK159" s="66"/>
      <c r="BL159" s="163">
        <v>818826</v>
      </c>
      <c r="BM159" s="67" t="s">
        <v>1601</v>
      </c>
      <c r="BN159" s="66"/>
      <c r="BO159" s="63" t="s">
        <v>1107</v>
      </c>
      <c r="BP159" s="62" t="s">
        <v>1809</v>
      </c>
      <c r="BQ159" s="62"/>
      <c r="BR159" s="62"/>
      <c r="BS159" s="62"/>
      <c r="BT159" s="62"/>
      <c r="BU159" s="106"/>
      <c r="BV159" s="106"/>
    </row>
    <row r="160" spans="15:74" ht="12" customHeight="1" x14ac:dyDescent="0.15">
      <c r="O160" s="9"/>
      <c r="P160" s="9"/>
      <c r="V160" s="62"/>
      <c r="W160" s="163">
        <v>813246</v>
      </c>
      <c r="X160" s="67" t="s">
        <v>1592</v>
      </c>
      <c r="Y160" s="62"/>
      <c r="Z160" s="62"/>
      <c r="AA160" s="62"/>
      <c r="AB160" s="62"/>
      <c r="AC160" s="62"/>
      <c r="AD160" s="62"/>
      <c r="AE160" s="63" t="s">
        <v>1810</v>
      </c>
      <c r="AF160" s="62" t="s">
        <v>1811</v>
      </c>
      <c r="AG160" s="107"/>
      <c r="AH160" s="63"/>
      <c r="AI160" s="107"/>
      <c r="AJ160" s="11"/>
      <c r="AK160" s="11"/>
      <c r="AL160" s="11"/>
      <c r="AM160" s="11"/>
      <c r="AN160" s="11"/>
      <c r="AO160" s="11"/>
      <c r="AP160" s="107"/>
      <c r="AQ160" s="63"/>
      <c r="AR160" s="62"/>
      <c r="AS160" s="62"/>
      <c r="AT160" s="65"/>
      <c r="AU160" s="65"/>
      <c r="AV160" s="65"/>
      <c r="AW160" s="65"/>
      <c r="AX160" s="65"/>
      <c r="AY160" s="65"/>
      <c r="AZ160" s="62"/>
      <c r="BA160" s="64"/>
      <c r="BB160" s="64"/>
      <c r="BC160" s="64"/>
      <c r="BD160" s="64"/>
      <c r="BE160" s="64"/>
      <c r="BF160" s="64"/>
      <c r="BG160" s="66"/>
      <c r="BH160" s="66"/>
      <c r="BI160" s="64"/>
      <c r="BJ160" s="66"/>
      <c r="BK160" s="66"/>
      <c r="BL160" s="163">
        <v>818836</v>
      </c>
      <c r="BM160" s="67" t="s">
        <v>1602</v>
      </c>
      <c r="BN160" s="66"/>
      <c r="BO160" s="63" t="s">
        <v>1810</v>
      </c>
      <c r="BP160" s="62" t="s">
        <v>1811</v>
      </c>
      <c r="BQ160" s="62"/>
      <c r="BR160" s="62"/>
      <c r="BS160" s="62"/>
      <c r="BT160" s="62"/>
      <c r="BU160" s="106"/>
      <c r="BV160" s="106"/>
    </row>
    <row r="161" spans="15:74" ht="12" customHeight="1" x14ac:dyDescent="0.15">
      <c r="O161" s="9"/>
      <c r="P161" s="9"/>
      <c r="V161" s="62"/>
      <c r="W161" s="163">
        <v>813236</v>
      </c>
      <c r="X161" s="67" t="s">
        <v>1593</v>
      </c>
      <c r="Y161" s="62"/>
      <c r="Z161" s="62"/>
      <c r="AA161" s="62"/>
      <c r="AB161" s="62"/>
      <c r="AC161" s="62"/>
      <c r="AD161" s="62"/>
      <c r="AE161" s="63" t="s">
        <v>1812</v>
      </c>
      <c r="AF161" s="62" t="s">
        <v>1619</v>
      </c>
      <c r="AG161" s="107"/>
      <c r="AH161" s="63"/>
      <c r="AI161" s="107"/>
      <c r="AJ161" s="11"/>
      <c r="AK161" s="11"/>
      <c r="AL161" s="11"/>
      <c r="AM161" s="11"/>
      <c r="AN161" s="11"/>
      <c r="AO161" s="11"/>
      <c r="AP161" s="107"/>
      <c r="AQ161" s="63"/>
      <c r="AR161" s="62"/>
      <c r="AS161" s="62"/>
      <c r="AT161" s="65"/>
      <c r="AU161" s="65"/>
      <c r="AV161" s="65"/>
      <c r="AW161" s="65"/>
      <c r="AX161" s="65"/>
      <c r="AY161" s="65"/>
      <c r="AZ161" s="62"/>
      <c r="BA161" s="64"/>
      <c r="BB161" s="64"/>
      <c r="BC161" s="64"/>
      <c r="BD161" s="64"/>
      <c r="BE161" s="64"/>
      <c r="BF161" s="64"/>
      <c r="BG161" s="66"/>
      <c r="BH161" s="66"/>
      <c r="BI161" s="64"/>
      <c r="BJ161" s="66"/>
      <c r="BK161" s="66"/>
      <c r="BL161" s="163">
        <v>810046</v>
      </c>
      <c r="BM161" s="67" t="s">
        <v>1603</v>
      </c>
      <c r="BN161" s="66"/>
      <c r="BO161" s="63" t="s">
        <v>1812</v>
      </c>
      <c r="BP161" s="62" t="s">
        <v>1619</v>
      </c>
      <c r="BQ161" s="62"/>
      <c r="BR161" s="62"/>
      <c r="BS161" s="62"/>
      <c r="BT161" s="62"/>
      <c r="BU161" s="106"/>
      <c r="BV161" s="106"/>
    </row>
    <row r="162" spans="15:74" ht="12" customHeight="1" x14ac:dyDescent="0.15">
      <c r="O162" s="9"/>
      <c r="P162" s="9"/>
      <c r="V162" s="62"/>
      <c r="W162" s="163">
        <v>814256</v>
      </c>
      <c r="X162" s="67" t="s">
        <v>1594</v>
      </c>
      <c r="Y162" s="62"/>
      <c r="Z162" s="62"/>
      <c r="AA162" s="62"/>
      <c r="AB162" s="62"/>
      <c r="AC162" s="62"/>
      <c r="AD162" s="62"/>
      <c r="AE162" s="63" t="s">
        <v>1813</v>
      </c>
      <c r="AF162" s="62" t="s">
        <v>1620</v>
      </c>
      <c r="AG162" s="107"/>
      <c r="AH162" s="63"/>
      <c r="AI162" s="107"/>
      <c r="AJ162" s="11"/>
      <c r="AK162" s="11"/>
      <c r="AL162" s="11"/>
      <c r="AM162" s="11"/>
      <c r="AN162" s="11"/>
      <c r="AO162" s="11"/>
      <c r="AP162" s="107"/>
      <c r="AQ162" s="63"/>
      <c r="AR162" s="62"/>
      <c r="AS162" s="62"/>
      <c r="AT162" s="65"/>
      <c r="AU162" s="65"/>
      <c r="AV162" s="65"/>
      <c r="AW162" s="65"/>
      <c r="AX162" s="65"/>
      <c r="AY162" s="65"/>
      <c r="AZ162" s="62"/>
      <c r="BA162" s="64"/>
      <c r="BB162" s="64"/>
      <c r="BC162" s="64"/>
      <c r="BD162" s="64"/>
      <c r="BE162" s="64"/>
      <c r="BF162" s="64"/>
      <c r="BG162" s="66"/>
      <c r="BH162" s="66"/>
      <c r="BI162" s="64"/>
      <c r="BJ162" s="66"/>
      <c r="BK162" s="66"/>
      <c r="BL162" s="163">
        <v>815476</v>
      </c>
      <c r="BM162" s="67" t="s">
        <v>999</v>
      </c>
      <c r="BN162" s="66"/>
      <c r="BO162" s="63" t="s">
        <v>1813</v>
      </c>
      <c r="BP162" s="62" t="s">
        <v>1620</v>
      </c>
      <c r="BQ162" s="62"/>
      <c r="BR162" s="62"/>
      <c r="BS162" s="62"/>
      <c r="BT162" s="62"/>
      <c r="BU162" s="106"/>
      <c r="BV162" s="106"/>
    </row>
    <row r="163" spans="15:74" ht="12" customHeight="1" x14ac:dyDescent="0.15">
      <c r="O163" s="9"/>
      <c r="P163" s="9"/>
      <c r="V163" s="62"/>
      <c r="W163" s="163">
        <v>814266</v>
      </c>
      <c r="X163" s="67" t="s">
        <v>1595</v>
      </c>
      <c r="Y163" s="62"/>
      <c r="Z163" s="62"/>
      <c r="AA163" s="62"/>
      <c r="AB163" s="62"/>
      <c r="AC163" s="62"/>
      <c r="AD163" s="62"/>
      <c r="AE163" s="63" t="s">
        <v>1814</v>
      </c>
      <c r="AF163" s="62" t="s">
        <v>1621</v>
      </c>
      <c r="AG163" s="107"/>
      <c r="AH163" s="63"/>
      <c r="AI163" s="107"/>
      <c r="AJ163" s="11"/>
      <c r="AK163" s="11"/>
      <c r="AL163" s="11"/>
      <c r="AM163" s="11"/>
      <c r="AN163" s="11"/>
      <c r="AO163" s="11"/>
      <c r="AP163" s="107"/>
      <c r="AQ163" s="63"/>
      <c r="AR163" s="62"/>
      <c r="AS163" s="62"/>
      <c r="AZ163" s="62"/>
      <c r="BA163" s="64"/>
      <c r="BB163" s="64"/>
      <c r="BC163" s="64"/>
      <c r="BD163" s="64"/>
      <c r="BE163" s="64"/>
      <c r="BF163" s="64"/>
      <c r="BG163" s="66"/>
      <c r="BH163" s="66"/>
      <c r="BI163" s="64"/>
      <c r="BJ163" s="66"/>
      <c r="BK163" s="66"/>
      <c r="BL163" s="163">
        <v>815436</v>
      </c>
      <c r="BM163" s="67" t="s">
        <v>1000</v>
      </c>
      <c r="BN163" s="66"/>
      <c r="BO163" s="63" t="s">
        <v>1814</v>
      </c>
      <c r="BP163" s="62" t="s">
        <v>1621</v>
      </c>
      <c r="BQ163" s="62"/>
      <c r="BR163" s="62"/>
      <c r="BS163" s="62"/>
      <c r="BT163" s="62"/>
      <c r="BU163" s="106"/>
      <c r="BV163" s="106"/>
    </row>
    <row r="164" spans="15:74" ht="12" customHeight="1" x14ac:dyDescent="0.15">
      <c r="O164" s="9"/>
      <c r="P164" s="9"/>
      <c r="V164" s="62"/>
      <c r="W164" s="163">
        <v>814276</v>
      </c>
      <c r="X164" s="67" t="s">
        <v>1596</v>
      </c>
      <c r="Y164" s="62"/>
      <c r="Z164" s="62"/>
      <c r="AA164" s="62"/>
      <c r="AB164" s="62"/>
      <c r="AC164" s="62"/>
      <c r="AD164" s="62"/>
      <c r="AE164" s="63" t="s">
        <v>1815</v>
      </c>
      <c r="AF164" s="62" t="s">
        <v>1816</v>
      </c>
      <c r="AG164" s="107"/>
      <c r="AH164" s="63"/>
      <c r="AI164" s="107"/>
      <c r="AJ164" s="11"/>
      <c r="AK164" s="11"/>
      <c r="AL164" s="11"/>
      <c r="AM164" s="11"/>
      <c r="AN164" s="11"/>
      <c r="AO164" s="11"/>
      <c r="AP164" s="107"/>
      <c r="AQ164" s="63"/>
      <c r="AR164" s="62"/>
      <c r="AS164" s="62"/>
      <c r="AT164" s="65"/>
      <c r="AU164" s="65"/>
      <c r="AV164" s="65"/>
      <c r="AW164" s="65"/>
      <c r="AX164" s="65"/>
      <c r="AY164" s="65"/>
      <c r="AZ164" s="62"/>
      <c r="BA164" s="64"/>
      <c r="BB164" s="64"/>
      <c r="BC164" s="64"/>
      <c r="BD164" s="64"/>
      <c r="BE164" s="64"/>
      <c r="BF164" s="64"/>
      <c r="BG164" s="66"/>
      <c r="BH164" s="66"/>
      <c r="BI164" s="64"/>
      <c r="BJ164" s="66"/>
      <c r="BK164" s="66"/>
      <c r="BL164" s="163">
        <v>815466</v>
      </c>
      <c r="BM164" s="67" t="s">
        <v>1001</v>
      </c>
      <c r="BN164" s="66"/>
      <c r="BO164" s="63" t="s">
        <v>1815</v>
      </c>
      <c r="BP164" s="62" t="s">
        <v>1816</v>
      </c>
      <c r="BQ164" s="62"/>
      <c r="BR164" s="62"/>
      <c r="BS164" s="62"/>
      <c r="BT164" s="62"/>
      <c r="BU164" s="106"/>
      <c r="BV164" s="106"/>
    </row>
    <row r="165" spans="15:74" ht="12" customHeight="1" x14ac:dyDescent="0.15">
      <c r="O165" s="9"/>
      <c r="P165" s="9"/>
      <c r="V165" s="62"/>
      <c r="W165" s="163">
        <v>814286</v>
      </c>
      <c r="X165" s="67" t="s">
        <v>1597</v>
      </c>
      <c r="Y165" s="62"/>
      <c r="Z165" s="62"/>
      <c r="AA165" s="62"/>
      <c r="AB165" s="62"/>
      <c r="AC165" s="62"/>
      <c r="AD165" s="62"/>
      <c r="AE165" s="63" t="s">
        <v>1817</v>
      </c>
      <c r="AF165" s="62" t="s">
        <v>1818</v>
      </c>
      <c r="AG165" s="107"/>
      <c r="AH165" s="63"/>
      <c r="AI165" s="107"/>
      <c r="AJ165" s="11"/>
      <c r="AK165" s="11"/>
      <c r="AL165" s="11"/>
      <c r="AM165" s="11"/>
      <c r="AN165" s="11"/>
      <c r="AO165" s="11"/>
      <c r="AP165" s="107"/>
      <c r="AQ165" s="63"/>
      <c r="AR165" s="62"/>
      <c r="AS165" s="62"/>
      <c r="AT165" s="65"/>
      <c r="AU165" s="65"/>
      <c r="AV165" s="65"/>
      <c r="AW165" s="65"/>
      <c r="AX165" s="65"/>
      <c r="AY165" s="65"/>
      <c r="AZ165" s="62"/>
      <c r="BA165" s="64"/>
      <c r="BB165" s="64"/>
      <c r="BC165" s="64"/>
      <c r="BD165" s="64"/>
      <c r="BE165" s="64"/>
      <c r="BF165" s="64"/>
      <c r="BG165" s="66"/>
      <c r="BH165" s="66"/>
      <c r="BI165" s="64"/>
      <c r="BJ165" s="66"/>
      <c r="BK165" s="66"/>
      <c r="BL165" s="163">
        <v>819226</v>
      </c>
      <c r="BM165" s="67" t="s">
        <v>1604</v>
      </c>
      <c r="BN165" s="66"/>
      <c r="BO165" s="63" t="s">
        <v>1817</v>
      </c>
      <c r="BP165" s="62" t="s">
        <v>1818</v>
      </c>
      <c r="BQ165" s="62"/>
      <c r="BR165" s="62"/>
      <c r="BS165" s="62"/>
      <c r="BT165" s="62"/>
      <c r="BU165" s="106"/>
      <c r="BV165" s="106"/>
    </row>
    <row r="166" spans="15:74" ht="12" customHeight="1" x14ac:dyDescent="0.15">
      <c r="O166" s="9"/>
      <c r="P166" s="9"/>
      <c r="V166" s="62"/>
      <c r="W166" s="163">
        <v>813256</v>
      </c>
      <c r="X166" s="67" t="s">
        <v>1598</v>
      </c>
      <c r="Y166" s="62"/>
      <c r="Z166" s="62"/>
      <c r="AA166" s="62"/>
      <c r="AB166" s="62"/>
      <c r="AC166" s="62"/>
      <c r="AD166" s="62"/>
      <c r="AE166" s="63" t="s">
        <v>1819</v>
      </c>
      <c r="AF166" s="62" t="s">
        <v>1820</v>
      </c>
      <c r="AG166" s="107"/>
      <c r="AH166" s="63"/>
      <c r="AI166" s="107"/>
      <c r="AJ166" s="11"/>
      <c r="AK166" s="11"/>
      <c r="AL166" s="11"/>
      <c r="AM166" s="11"/>
      <c r="AN166" s="11"/>
      <c r="AO166" s="11"/>
      <c r="AP166" s="107"/>
      <c r="AQ166" s="63"/>
      <c r="AR166" s="62"/>
      <c r="AS166" s="62"/>
      <c r="AT166" s="65"/>
      <c r="AU166" s="65"/>
      <c r="AV166" s="65"/>
      <c r="AW166" s="65"/>
      <c r="AX166" s="65"/>
      <c r="AY166" s="65"/>
      <c r="AZ166" s="62"/>
      <c r="BA166" s="64"/>
      <c r="BB166" s="64"/>
      <c r="BC166" s="64"/>
      <c r="BD166" s="64"/>
      <c r="BE166" s="64"/>
      <c r="BF166" s="64"/>
      <c r="BG166" s="66"/>
      <c r="BH166" s="66"/>
      <c r="BI166" s="64"/>
      <c r="BJ166" s="66"/>
      <c r="BK166" s="66"/>
      <c r="BL166" s="163">
        <v>810936</v>
      </c>
      <c r="BM166" s="67" t="s">
        <v>1607</v>
      </c>
      <c r="BN166" s="66"/>
      <c r="BO166" s="63" t="s">
        <v>1819</v>
      </c>
      <c r="BP166" s="62" t="s">
        <v>1820</v>
      </c>
      <c r="BQ166" s="62"/>
      <c r="BR166" s="62"/>
      <c r="BS166" s="62"/>
      <c r="BT166" s="62"/>
      <c r="BU166" s="106"/>
      <c r="BV166" s="106"/>
    </row>
    <row r="167" spans="15:74" ht="12" customHeight="1" x14ac:dyDescent="0.15">
      <c r="O167" s="9"/>
      <c r="P167" s="9"/>
      <c r="V167" s="62"/>
      <c r="W167" s="163">
        <v>813266</v>
      </c>
      <c r="X167" s="67" t="s">
        <v>995</v>
      </c>
      <c r="Y167" s="62"/>
      <c r="Z167" s="62"/>
      <c r="AA167" s="62"/>
      <c r="AB167" s="62"/>
      <c r="AC167" s="62"/>
      <c r="AD167" s="62"/>
      <c r="AE167" s="63" t="s">
        <v>1821</v>
      </c>
      <c r="AF167" s="62" t="s">
        <v>1822</v>
      </c>
      <c r="AG167" s="107"/>
      <c r="AH167" s="63"/>
      <c r="AI167" s="107"/>
      <c r="AJ167" s="11"/>
      <c r="AK167" s="11"/>
      <c r="AL167" s="11"/>
      <c r="AM167" s="11"/>
      <c r="AN167" s="11"/>
      <c r="AO167" s="11"/>
      <c r="AP167" s="107"/>
      <c r="AQ167" s="63"/>
      <c r="AR167" s="62"/>
      <c r="AS167" s="62"/>
      <c r="AT167" s="65"/>
      <c r="AU167" s="65"/>
      <c r="AV167" s="65"/>
      <c r="AW167" s="65"/>
      <c r="AX167" s="65"/>
      <c r="AY167" s="65"/>
      <c r="AZ167" s="62"/>
      <c r="BA167" s="64"/>
      <c r="BB167" s="64"/>
      <c r="BC167" s="64"/>
      <c r="BD167" s="64"/>
      <c r="BE167" s="64"/>
      <c r="BF167" s="64"/>
      <c r="BG167" s="66"/>
      <c r="BH167" s="66"/>
      <c r="BI167" s="64"/>
      <c r="BJ167" s="66"/>
      <c r="BK167" s="66"/>
      <c r="BL167" s="163">
        <v>810966</v>
      </c>
      <c r="BM167" s="67" t="s">
        <v>1608</v>
      </c>
      <c r="BN167" s="66"/>
      <c r="BO167" s="63" t="s">
        <v>1821</v>
      </c>
      <c r="BP167" s="62" t="s">
        <v>1822</v>
      </c>
      <c r="BQ167" s="62"/>
      <c r="BR167" s="62"/>
      <c r="BS167" s="62"/>
      <c r="BT167" s="62"/>
      <c r="BU167" s="106"/>
      <c r="BV167" s="106"/>
    </row>
    <row r="168" spans="15:74" ht="12" customHeight="1" x14ac:dyDescent="0.15">
      <c r="O168" s="9"/>
      <c r="P168" s="9"/>
      <c r="V168" s="62"/>
      <c r="W168" s="163">
        <v>813276</v>
      </c>
      <c r="X168" s="67" t="s">
        <v>996</v>
      </c>
      <c r="Y168" s="62"/>
      <c r="Z168" s="62"/>
      <c r="AA168" s="62"/>
      <c r="AB168" s="62"/>
      <c r="AC168" s="62"/>
      <c r="AD168" s="62"/>
      <c r="AE168" s="63" t="s">
        <v>1823</v>
      </c>
      <c r="AF168" s="62" t="s">
        <v>1824</v>
      </c>
      <c r="AG168" s="107"/>
      <c r="AH168" s="63"/>
      <c r="AI168" s="107"/>
      <c r="AJ168" s="11"/>
      <c r="AK168" s="11"/>
      <c r="AL168" s="11"/>
      <c r="AM168" s="11"/>
      <c r="AN168" s="11"/>
      <c r="AO168" s="11"/>
      <c r="AP168" s="107"/>
      <c r="AQ168" s="63"/>
      <c r="AR168" s="62"/>
      <c r="AS168" s="62"/>
      <c r="AZ168" s="62"/>
      <c r="BA168" s="64"/>
      <c r="BB168" s="64"/>
      <c r="BC168" s="64"/>
      <c r="BD168" s="64"/>
      <c r="BE168" s="64"/>
      <c r="BF168" s="64"/>
      <c r="BG168" s="66"/>
      <c r="BH168" s="66"/>
      <c r="BI168" s="64"/>
      <c r="BJ168" s="66"/>
      <c r="BK168" s="66"/>
      <c r="BL168" s="163">
        <v>816356</v>
      </c>
      <c r="BM168" s="67" t="s">
        <v>1609</v>
      </c>
      <c r="BN168" s="66"/>
      <c r="BO168" s="63" t="s">
        <v>1823</v>
      </c>
      <c r="BP168" s="62" t="s">
        <v>1824</v>
      </c>
      <c r="BQ168" s="62"/>
      <c r="BR168" s="62"/>
      <c r="BS168" s="62"/>
      <c r="BT168" s="62"/>
      <c r="BU168" s="106"/>
      <c r="BV168" s="106"/>
    </row>
    <row r="169" spans="15:74" ht="12" customHeight="1" x14ac:dyDescent="0.15">
      <c r="O169" s="9"/>
      <c r="P169" s="9"/>
      <c r="V169" s="62"/>
      <c r="W169" s="163">
        <v>813286</v>
      </c>
      <c r="X169" s="67" t="s">
        <v>1599</v>
      </c>
      <c r="Y169" s="62"/>
      <c r="Z169" s="62"/>
      <c r="AA169" s="62"/>
      <c r="AB169" s="62"/>
      <c r="AC169" s="62"/>
      <c r="AD169" s="62"/>
      <c r="AE169" s="63"/>
      <c r="AF169" s="62"/>
      <c r="AG169" s="107"/>
      <c r="AH169" s="63"/>
      <c r="AI169" s="107"/>
      <c r="AJ169" s="11"/>
      <c r="AK169" s="11"/>
      <c r="AL169" s="11"/>
      <c r="AM169" s="11"/>
      <c r="AN169" s="11"/>
      <c r="AO169" s="11"/>
      <c r="AP169" s="107"/>
      <c r="AQ169" s="63"/>
      <c r="AR169" s="62"/>
      <c r="AS169" s="62"/>
      <c r="AT169" s="65"/>
      <c r="AU169" s="65"/>
      <c r="AV169" s="65"/>
      <c r="AW169" s="65"/>
      <c r="AX169" s="65"/>
      <c r="AY169" s="65"/>
      <c r="AZ169" s="62"/>
      <c r="BA169" s="64"/>
      <c r="BB169" s="64"/>
      <c r="BC169" s="64"/>
      <c r="BD169" s="64"/>
      <c r="BE169" s="64"/>
      <c r="BF169" s="64"/>
      <c r="BG169" s="66"/>
      <c r="BH169" s="66"/>
      <c r="BI169" s="64"/>
      <c r="BJ169" s="66"/>
      <c r="BK169" s="66"/>
      <c r="BL169" s="163">
        <v>816366</v>
      </c>
      <c r="BM169" s="67" t="s">
        <v>1002</v>
      </c>
      <c r="BN169" s="66"/>
      <c r="BO169" s="63"/>
      <c r="BP169" s="62"/>
      <c r="BQ169" s="62"/>
      <c r="BR169" s="62"/>
      <c r="BS169" s="62"/>
      <c r="BT169" s="62"/>
      <c r="BU169" s="106"/>
      <c r="BV169" s="106"/>
    </row>
    <row r="170" spans="15:74" ht="12" customHeight="1" x14ac:dyDescent="0.15">
      <c r="O170" s="9"/>
      <c r="P170" s="9"/>
      <c r="V170" s="62"/>
      <c r="W170" s="163">
        <v>818816</v>
      </c>
      <c r="X170" s="67" t="s">
        <v>1600</v>
      </c>
      <c r="Y170" s="62"/>
      <c r="Z170" s="62"/>
      <c r="AA170" s="62"/>
      <c r="AB170" s="62"/>
      <c r="AC170" s="62"/>
      <c r="AD170" s="62"/>
      <c r="AE170" s="63"/>
      <c r="AF170" s="62"/>
      <c r="AG170" s="107"/>
      <c r="AH170" s="63"/>
      <c r="AI170" s="107"/>
      <c r="AJ170" s="11"/>
      <c r="AK170" s="11"/>
      <c r="AL170" s="11"/>
      <c r="AM170" s="11"/>
      <c r="AN170" s="11"/>
      <c r="AO170" s="11"/>
      <c r="AP170" s="107"/>
      <c r="AQ170" s="63"/>
      <c r="AR170" s="62"/>
      <c r="AS170" s="62"/>
      <c r="AT170" s="65"/>
      <c r="AU170" s="65"/>
      <c r="AV170" s="65"/>
      <c r="AW170" s="65"/>
      <c r="AX170" s="65"/>
      <c r="AY170" s="65"/>
      <c r="AZ170" s="62"/>
      <c r="BA170" s="64"/>
      <c r="BB170" s="64"/>
      <c r="BC170" s="64"/>
      <c r="BD170" s="64"/>
      <c r="BE170" s="64"/>
      <c r="BF170" s="64"/>
      <c r="BG170" s="66"/>
      <c r="BH170" s="66"/>
      <c r="BI170" s="64"/>
      <c r="BJ170" s="66"/>
      <c r="BK170" s="66"/>
      <c r="BL170" s="163">
        <v>818846</v>
      </c>
      <c r="BM170" s="67" t="s">
        <v>1610</v>
      </c>
      <c r="BN170" s="66"/>
      <c r="BO170" s="63"/>
      <c r="BP170" s="62"/>
      <c r="BQ170" s="62"/>
      <c r="BR170" s="62"/>
      <c r="BS170" s="62"/>
      <c r="BT170" s="62"/>
      <c r="BU170" s="106"/>
      <c r="BV170" s="106"/>
    </row>
    <row r="171" spans="15:74" ht="12" customHeight="1" x14ac:dyDescent="0.15">
      <c r="O171" s="9"/>
      <c r="P171" s="9"/>
      <c r="V171" s="62"/>
      <c r="W171" s="163">
        <v>818826</v>
      </c>
      <c r="X171" s="67" t="s">
        <v>1601</v>
      </c>
      <c r="Y171" s="62"/>
      <c r="Z171" s="62"/>
      <c r="AA171" s="62"/>
      <c r="AB171" s="62"/>
      <c r="AC171" s="62"/>
      <c r="AD171" s="62"/>
      <c r="AE171" s="63"/>
      <c r="AF171" s="62"/>
      <c r="AG171" s="107"/>
      <c r="AH171" s="63"/>
      <c r="AI171" s="107"/>
      <c r="AJ171" s="11"/>
      <c r="AK171" s="11"/>
      <c r="AL171" s="11"/>
      <c r="AM171" s="11"/>
      <c r="AN171" s="11"/>
      <c r="AO171" s="11"/>
      <c r="AP171" s="107"/>
      <c r="AQ171" s="63"/>
      <c r="AR171" s="62"/>
      <c r="AS171" s="62"/>
      <c r="AT171" s="65"/>
      <c r="AU171" s="65"/>
      <c r="AV171" s="65"/>
      <c r="AW171" s="65"/>
      <c r="AX171" s="65"/>
      <c r="AY171" s="65"/>
      <c r="AZ171" s="62"/>
      <c r="BA171" s="64"/>
      <c r="BB171" s="64"/>
      <c r="BC171" s="64"/>
      <c r="BD171" s="64"/>
      <c r="BE171" s="64"/>
      <c r="BF171" s="64"/>
      <c r="BG171" s="66"/>
      <c r="BH171" s="66"/>
      <c r="BI171" s="64"/>
      <c r="BJ171" s="66"/>
      <c r="BK171" s="66"/>
      <c r="BL171" s="163">
        <v>818856</v>
      </c>
      <c r="BM171" s="67" t="s">
        <v>1611</v>
      </c>
      <c r="BN171" s="66"/>
      <c r="BO171" s="63"/>
      <c r="BP171" s="62"/>
      <c r="BQ171" s="62"/>
      <c r="BR171" s="62"/>
      <c r="BS171" s="62"/>
      <c r="BT171" s="62"/>
      <c r="BU171" s="106"/>
      <c r="BV171" s="106"/>
    </row>
    <row r="172" spans="15:74" ht="12" customHeight="1" x14ac:dyDescent="0.15">
      <c r="O172" s="9"/>
      <c r="P172" s="9"/>
      <c r="V172" s="62"/>
      <c r="W172" s="163">
        <v>818836</v>
      </c>
      <c r="X172" s="67" t="s">
        <v>1602</v>
      </c>
      <c r="Y172" s="62"/>
      <c r="Z172" s="62"/>
      <c r="AA172" s="62"/>
      <c r="AB172" s="62"/>
      <c r="AC172" s="62"/>
      <c r="AD172" s="62"/>
      <c r="AE172" s="63"/>
      <c r="AF172" s="62"/>
      <c r="AG172" s="107"/>
      <c r="AH172" s="63"/>
      <c r="AI172" s="107"/>
      <c r="AJ172" s="11"/>
      <c r="AK172" s="11"/>
      <c r="AL172" s="11"/>
      <c r="AM172" s="11"/>
      <c r="AN172" s="11"/>
      <c r="AO172" s="11"/>
      <c r="AP172" s="107"/>
      <c r="AQ172" s="63"/>
      <c r="AR172" s="62"/>
      <c r="AS172" s="62"/>
      <c r="AT172" s="65"/>
      <c r="AU172" s="65"/>
      <c r="AV172" s="65"/>
      <c r="AW172" s="65"/>
      <c r="AX172" s="65"/>
      <c r="AY172" s="65"/>
      <c r="AZ172" s="62"/>
      <c r="BA172" s="64"/>
      <c r="BB172" s="64"/>
      <c r="BC172" s="64"/>
      <c r="BD172" s="64"/>
      <c r="BE172" s="64"/>
      <c r="BF172" s="64"/>
      <c r="BG172" s="66"/>
      <c r="BH172" s="66"/>
      <c r="BI172" s="64"/>
      <c r="BJ172" s="66"/>
      <c r="BK172" s="66"/>
      <c r="BL172" s="163">
        <v>818866</v>
      </c>
      <c r="BM172" s="67" t="s">
        <v>1612</v>
      </c>
      <c r="BN172" s="66"/>
      <c r="BO172" s="63"/>
      <c r="BP172" s="62"/>
      <c r="BQ172" s="62"/>
      <c r="BR172" s="62"/>
      <c r="BS172" s="62"/>
      <c r="BT172" s="62"/>
      <c r="BU172" s="106"/>
      <c r="BV172" s="106"/>
    </row>
    <row r="173" spans="15:74" ht="12" customHeight="1" x14ac:dyDescent="0.15">
      <c r="O173" s="9"/>
      <c r="P173" s="9"/>
      <c r="V173" s="62"/>
      <c r="W173" s="163">
        <v>810046</v>
      </c>
      <c r="X173" s="67" t="s">
        <v>1603</v>
      </c>
      <c r="Y173" s="62"/>
      <c r="Z173" s="62"/>
      <c r="AA173" s="62"/>
      <c r="AB173" s="62"/>
      <c r="AC173" s="62"/>
      <c r="AD173" s="62"/>
      <c r="AE173" s="63"/>
      <c r="AF173" s="62"/>
      <c r="AG173" s="107"/>
      <c r="AH173" s="63"/>
      <c r="AI173" s="107"/>
      <c r="AJ173" s="11"/>
      <c r="AK173" s="11"/>
      <c r="AL173" s="11"/>
      <c r="AM173" s="11"/>
      <c r="AN173" s="11"/>
      <c r="AO173" s="11"/>
      <c r="AP173" s="107"/>
      <c r="AQ173" s="63"/>
      <c r="AR173" s="62"/>
      <c r="AS173" s="62"/>
      <c r="AZ173" s="62"/>
      <c r="BA173" s="64"/>
      <c r="BB173" s="64"/>
      <c r="BC173" s="64"/>
      <c r="BD173" s="64"/>
      <c r="BE173" s="64"/>
      <c r="BF173" s="64"/>
      <c r="BG173" s="66"/>
      <c r="BH173" s="66"/>
      <c r="BI173" s="64"/>
      <c r="BJ173" s="66"/>
      <c r="BK173" s="66"/>
      <c r="BL173" s="163">
        <v>813076</v>
      </c>
      <c r="BM173" s="67" t="s">
        <v>991</v>
      </c>
      <c r="BN173" s="66"/>
      <c r="BO173" s="63"/>
      <c r="BP173" s="62"/>
      <c r="BQ173" s="62"/>
      <c r="BR173" s="62"/>
      <c r="BS173" s="62"/>
      <c r="BT173" s="62"/>
      <c r="BU173" s="106"/>
      <c r="BV173" s="106"/>
    </row>
    <row r="174" spans="15:74" ht="12" customHeight="1" x14ac:dyDescent="0.15">
      <c r="O174" s="9"/>
      <c r="P174" s="9"/>
      <c r="V174" s="62"/>
      <c r="W174" s="163">
        <v>815476</v>
      </c>
      <c r="X174" s="67" t="s">
        <v>999</v>
      </c>
      <c r="Y174" s="62"/>
      <c r="Z174" s="62"/>
      <c r="AA174" s="62"/>
      <c r="AB174" s="62"/>
      <c r="AC174" s="62"/>
      <c r="AD174" s="62"/>
      <c r="AE174" s="63"/>
      <c r="AF174" s="62"/>
      <c r="AG174" s="107"/>
      <c r="AH174" s="63"/>
      <c r="AI174" s="107"/>
      <c r="AJ174" s="11"/>
      <c r="AK174" s="11"/>
      <c r="AL174" s="11"/>
      <c r="AM174" s="11"/>
      <c r="AN174" s="11"/>
      <c r="AO174" s="11"/>
      <c r="AP174" s="107"/>
      <c r="AQ174" s="63"/>
      <c r="AR174" s="62"/>
      <c r="AS174" s="62"/>
      <c r="AT174" s="65"/>
      <c r="AU174" s="65"/>
      <c r="AV174" s="65"/>
      <c r="AW174" s="65"/>
      <c r="AX174" s="65"/>
      <c r="AY174" s="65"/>
      <c r="AZ174" s="62"/>
      <c r="BA174" s="64"/>
      <c r="BB174" s="64"/>
      <c r="BC174" s="64"/>
      <c r="BD174" s="64"/>
      <c r="BE174" s="64"/>
      <c r="BF174" s="64"/>
      <c r="BG174" s="66"/>
      <c r="BH174" s="66"/>
      <c r="BI174" s="64"/>
      <c r="BJ174" s="66"/>
      <c r="BK174" s="66"/>
      <c r="BL174" s="163">
        <v>813086</v>
      </c>
      <c r="BM174" s="67" t="s">
        <v>992</v>
      </c>
      <c r="BN174" s="66"/>
      <c r="BO174" s="63"/>
      <c r="BP174" s="62"/>
      <c r="BQ174" s="62"/>
      <c r="BR174" s="62"/>
      <c r="BS174" s="62"/>
      <c r="BT174" s="62"/>
      <c r="BU174" s="106"/>
      <c r="BV174" s="106"/>
    </row>
    <row r="175" spans="15:74" ht="12" customHeight="1" x14ac:dyDescent="0.15">
      <c r="O175" s="9"/>
      <c r="P175" s="9"/>
      <c r="V175" s="62"/>
      <c r="W175" s="163">
        <v>815436</v>
      </c>
      <c r="X175" s="67" t="s">
        <v>1000</v>
      </c>
      <c r="Y175" s="62"/>
      <c r="Z175" s="62"/>
      <c r="AA175" s="62"/>
      <c r="AB175" s="62"/>
      <c r="AC175" s="62"/>
      <c r="AD175" s="62"/>
      <c r="AE175" s="63"/>
      <c r="AF175" s="62"/>
      <c r="AG175" s="107"/>
      <c r="AH175" s="63"/>
      <c r="AI175" s="107"/>
      <c r="AJ175" s="11"/>
      <c r="AK175" s="11"/>
      <c r="AL175" s="11"/>
      <c r="AM175" s="11"/>
      <c r="AN175" s="11"/>
      <c r="AO175" s="11"/>
      <c r="AP175" s="107"/>
      <c r="AQ175" s="63"/>
      <c r="AR175" s="62"/>
      <c r="AS175" s="62"/>
      <c r="AT175" s="65"/>
      <c r="AU175" s="65"/>
      <c r="AV175" s="65"/>
      <c r="AW175" s="65"/>
      <c r="AX175" s="65"/>
      <c r="AY175" s="65"/>
      <c r="AZ175" s="62"/>
      <c r="BA175" s="64"/>
      <c r="BB175" s="64"/>
      <c r="BC175" s="64"/>
      <c r="BD175" s="64"/>
      <c r="BE175" s="64"/>
      <c r="BF175" s="64"/>
      <c r="BG175" s="66"/>
      <c r="BH175" s="66"/>
      <c r="BI175" s="64"/>
      <c r="BJ175" s="66"/>
      <c r="BK175" s="66"/>
      <c r="BL175" s="163">
        <v>813116</v>
      </c>
      <c r="BM175" s="67" t="s">
        <v>993</v>
      </c>
      <c r="BN175" s="66"/>
      <c r="BO175" s="63"/>
      <c r="BP175" s="62"/>
      <c r="BQ175" s="62"/>
      <c r="BR175" s="62"/>
      <c r="BS175" s="62"/>
      <c r="BT175" s="62"/>
      <c r="BU175" s="106"/>
      <c r="BV175" s="106"/>
    </row>
    <row r="176" spans="15:74" ht="12" customHeight="1" x14ac:dyDescent="0.15">
      <c r="O176" s="9"/>
      <c r="P176" s="9"/>
      <c r="V176" s="62"/>
      <c r="W176" s="163">
        <v>815466</v>
      </c>
      <c r="X176" s="67" t="s">
        <v>1001</v>
      </c>
      <c r="Y176" s="62"/>
      <c r="Z176" s="62"/>
      <c r="AA176" s="62"/>
      <c r="AB176" s="62"/>
      <c r="AC176" s="62"/>
      <c r="AD176" s="62"/>
      <c r="AE176" s="63"/>
      <c r="AF176" s="62"/>
      <c r="AG176" s="107"/>
      <c r="AH176" s="63"/>
      <c r="AI176" s="107"/>
      <c r="AJ176" s="11"/>
      <c r="AK176" s="11"/>
      <c r="AL176" s="11"/>
      <c r="AM176" s="11"/>
      <c r="AN176" s="11"/>
      <c r="AO176" s="11"/>
      <c r="AP176" s="107"/>
      <c r="AQ176" s="63"/>
      <c r="AR176" s="62"/>
      <c r="AS176" s="62"/>
      <c r="AT176" s="65"/>
      <c r="AU176" s="65"/>
      <c r="AV176" s="65"/>
      <c r="AW176" s="65"/>
      <c r="AX176" s="65"/>
      <c r="AY176" s="65"/>
      <c r="AZ176" s="62"/>
      <c r="BA176" s="64"/>
      <c r="BB176" s="64"/>
      <c r="BC176" s="64"/>
      <c r="BD176" s="64"/>
      <c r="BE176" s="64"/>
      <c r="BF176" s="64"/>
      <c r="BG176" s="66"/>
      <c r="BH176" s="66"/>
      <c r="BI176" s="64"/>
      <c r="BJ176" s="66"/>
      <c r="BK176" s="66"/>
      <c r="BL176" s="163">
        <v>814966</v>
      </c>
      <c r="BM176" s="67" t="s">
        <v>1613</v>
      </c>
      <c r="BN176" s="66"/>
      <c r="BO176" s="63"/>
      <c r="BP176" s="62"/>
      <c r="BQ176" s="62"/>
      <c r="BR176" s="62"/>
      <c r="BS176" s="62"/>
      <c r="BT176" s="62"/>
      <c r="BU176" s="106"/>
      <c r="BV176" s="106"/>
    </row>
    <row r="177" spans="15:74" ht="12" customHeight="1" x14ac:dyDescent="0.15">
      <c r="O177" s="9"/>
      <c r="P177" s="9"/>
      <c r="V177" s="62"/>
      <c r="W177" s="163">
        <v>819226</v>
      </c>
      <c r="X177" s="67" t="s">
        <v>1604</v>
      </c>
      <c r="Y177" s="62"/>
      <c r="Z177" s="62"/>
      <c r="AA177" s="62"/>
      <c r="AB177" s="62"/>
      <c r="AC177" s="62"/>
      <c r="AD177" s="62"/>
      <c r="AE177" s="63"/>
      <c r="AF177" s="62"/>
      <c r="AG177" s="107"/>
      <c r="AH177" s="63"/>
      <c r="AI177" s="107"/>
      <c r="AJ177" s="11"/>
      <c r="AK177" s="11"/>
      <c r="AL177" s="11"/>
      <c r="AM177" s="11"/>
      <c r="AN177" s="11"/>
      <c r="AO177" s="11"/>
      <c r="AP177" s="107"/>
      <c r="AQ177" s="63"/>
      <c r="AR177" s="62"/>
      <c r="AS177" s="62"/>
      <c r="AT177" s="65"/>
      <c r="AU177" s="65"/>
      <c r="AV177" s="65"/>
      <c r="AW177" s="65"/>
      <c r="AX177" s="65"/>
      <c r="AY177" s="65"/>
      <c r="AZ177" s="62"/>
      <c r="BA177" s="64"/>
      <c r="BB177" s="64"/>
      <c r="BC177" s="64"/>
      <c r="BD177" s="64"/>
      <c r="BE177" s="64"/>
      <c r="BF177" s="64"/>
      <c r="BG177" s="66"/>
      <c r="BH177" s="66"/>
      <c r="BI177" s="64"/>
      <c r="BJ177" s="66"/>
      <c r="BK177" s="66"/>
      <c r="BL177" s="163">
        <v>814976</v>
      </c>
      <c r="BM177" s="67" t="s">
        <v>1614</v>
      </c>
      <c r="BN177" s="66"/>
      <c r="BO177" s="63"/>
      <c r="BP177" s="62"/>
      <c r="BQ177" s="62"/>
      <c r="BR177" s="62"/>
      <c r="BS177" s="62"/>
      <c r="BT177" s="62"/>
      <c r="BU177" s="106"/>
      <c r="BV177" s="106"/>
    </row>
    <row r="178" spans="15:74" ht="12" customHeight="1" x14ac:dyDescent="0.15">
      <c r="O178" s="9"/>
      <c r="P178" s="9"/>
      <c r="V178" s="62"/>
      <c r="W178" s="163">
        <v>810936</v>
      </c>
      <c r="X178" s="67" t="s">
        <v>1607</v>
      </c>
      <c r="Y178" s="62"/>
      <c r="Z178" s="62"/>
      <c r="AA178" s="62"/>
      <c r="AB178" s="62"/>
      <c r="AC178" s="62"/>
      <c r="AD178" s="62"/>
      <c r="AE178" s="63"/>
      <c r="AF178" s="62"/>
      <c r="AG178" s="107"/>
      <c r="AH178" s="63"/>
      <c r="AI178" s="107"/>
      <c r="AJ178" s="11"/>
      <c r="AK178" s="11"/>
      <c r="AL178" s="11"/>
      <c r="AM178" s="11"/>
      <c r="AN178" s="11"/>
      <c r="AO178" s="11"/>
      <c r="AP178" s="107"/>
      <c r="AQ178" s="63"/>
      <c r="AR178" s="62"/>
      <c r="AS178" s="62"/>
      <c r="AZ178" s="62"/>
      <c r="BA178" s="64"/>
      <c r="BB178" s="64"/>
      <c r="BC178" s="64"/>
      <c r="BD178" s="64"/>
      <c r="BE178" s="64"/>
      <c r="BF178" s="64"/>
      <c r="BG178" s="66"/>
      <c r="BH178" s="66"/>
      <c r="BI178" s="64"/>
      <c r="BJ178" s="66"/>
      <c r="BK178" s="66"/>
      <c r="BL178" s="163">
        <v>814986</v>
      </c>
      <c r="BM178" s="67" t="s">
        <v>1615</v>
      </c>
      <c r="BN178" s="66"/>
      <c r="BO178" s="63"/>
      <c r="BP178" s="62"/>
      <c r="BQ178" s="62"/>
      <c r="BR178" s="62"/>
      <c r="BS178" s="62"/>
      <c r="BT178" s="62"/>
      <c r="BU178" s="106"/>
      <c r="BV178" s="106"/>
    </row>
    <row r="179" spans="15:74" ht="12" customHeight="1" x14ac:dyDescent="0.15">
      <c r="O179" s="9"/>
      <c r="P179" s="9"/>
      <c r="V179" s="62"/>
      <c r="W179" s="163">
        <v>810966</v>
      </c>
      <c r="X179" s="67" t="s">
        <v>1608</v>
      </c>
      <c r="Y179" s="62"/>
      <c r="Z179" s="62"/>
      <c r="AA179" s="62"/>
      <c r="AB179" s="62"/>
      <c r="AC179" s="62"/>
      <c r="AD179" s="62"/>
      <c r="AE179" s="63"/>
      <c r="AF179" s="62"/>
      <c r="AG179" s="107"/>
      <c r="AH179" s="63"/>
      <c r="AI179" s="107"/>
      <c r="AJ179" s="11"/>
      <c r="AK179" s="11"/>
      <c r="AL179" s="11"/>
      <c r="AM179" s="11"/>
      <c r="AN179" s="11"/>
      <c r="AO179" s="11"/>
      <c r="AP179" s="107"/>
      <c r="AQ179" s="63"/>
      <c r="AR179" s="62"/>
      <c r="AS179" s="62"/>
      <c r="AT179" s="65"/>
      <c r="AU179" s="65"/>
      <c r="AV179" s="65"/>
      <c r="AW179" s="65"/>
      <c r="AX179" s="65"/>
      <c r="AY179" s="65"/>
      <c r="AZ179" s="62"/>
      <c r="BA179" s="64"/>
      <c r="BB179" s="64"/>
      <c r="BC179" s="64"/>
      <c r="BD179" s="64"/>
      <c r="BE179" s="64"/>
      <c r="BF179" s="64"/>
      <c r="BG179" s="66"/>
      <c r="BH179" s="66"/>
      <c r="BI179" s="64"/>
      <c r="BJ179" s="66"/>
      <c r="BK179" s="66"/>
      <c r="BL179" s="163">
        <v>814306</v>
      </c>
      <c r="BM179" s="67" t="s">
        <v>1616</v>
      </c>
      <c r="BN179" s="66"/>
      <c r="BO179" s="63"/>
      <c r="BP179" s="62"/>
      <c r="BQ179" s="62"/>
      <c r="BR179" s="62"/>
      <c r="BS179" s="62"/>
      <c r="BT179" s="62"/>
      <c r="BU179" s="106"/>
      <c r="BV179" s="106"/>
    </row>
    <row r="180" spans="15:74" ht="12" customHeight="1" x14ac:dyDescent="0.15">
      <c r="O180" s="9"/>
      <c r="P180" s="9"/>
      <c r="V180" s="62"/>
      <c r="W180" s="163">
        <v>816356</v>
      </c>
      <c r="X180" s="67" t="s">
        <v>1609</v>
      </c>
      <c r="Y180" s="62"/>
      <c r="Z180" s="62"/>
      <c r="AA180" s="62"/>
      <c r="AB180" s="62"/>
      <c r="AC180" s="62"/>
      <c r="AD180" s="62"/>
      <c r="AE180" s="63"/>
      <c r="AF180" s="62"/>
      <c r="AG180" s="107"/>
      <c r="AH180" s="63"/>
      <c r="AI180" s="107"/>
      <c r="AJ180" s="11"/>
      <c r="AK180" s="11"/>
      <c r="AL180" s="11"/>
      <c r="AM180" s="11"/>
      <c r="AN180" s="11"/>
      <c r="AO180" s="11"/>
      <c r="AP180" s="107"/>
      <c r="AQ180" s="63"/>
      <c r="AR180" s="62"/>
      <c r="AS180" s="62"/>
      <c r="AT180" s="65"/>
      <c r="AU180" s="65"/>
      <c r="AV180" s="65"/>
      <c r="AW180" s="65"/>
      <c r="AX180" s="65"/>
      <c r="AY180" s="65"/>
      <c r="AZ180" s="62"/>
      <c r="BA180" s="64"/>
      <c r="BB180" s="64"/>
      <c r="BC180" s="64"/>
      <c r="BD180" s="64"/>
      <c r="BE180" s="64"/>
      <c r="BF180" s="64"/>
      <c r="BG180" s="66"/>
      <c r="BH180" s="66"/>
      <c r="BI180" s="64"/>
      <c r="BJ180" s="66"/>
      <c r="BK180" s="66"/>
      <c r="BL180" s="163">
        <v>814496</v>
      </c>
      <c r="BM180" s="67" t="s">
        <v>1617</v>
      </c>
      <c r="BN180" s="66"/>
      <c r="BO180" s="63"/>
      <c r="BP180" s="62"/>
      <c r="BQ180" s="62"/>
      <c r="BR180" s="62"/>
      <c r="BS180" s="62"/>
      <c r="BT180" s="62"/>
      <c r="BU180" s="106"/>
      <c r="BV180" s="106"/>
    </row>
    <row r="181" spans="15:74" ht="12" customHeight="1" x14ac:dyDescent="0.15">
      <c r="O181" s="9"/>
      <c r="P181" s="9"/>
      <c r="V181" s="62"/>
      <c r="W181" s="163">
        <v>816366</v>
      </c>
      <c r="X181" s="67" t="s">
        <v>1002</v>
      </c>
      <c r="Y181" s="62"/>
      <c r="Z181" s="62"/>
      <c r="AA181" s="62"/>
      <c r="AB181" s="62"/>
      <c r="AC181" s="62"/>
      <c r="AD181" s="62"/>
      <c r="AE181" s="63"/>
      <c r="AF181" s="62"/>
      <c r="AG181" s="107"/>
      <c r="AH181" s="63"/>
      <c r="AI181" s="107"/>
      <c r="AJ181" s="11"/>
      <c r="AK181" s="11"/>
      <c r="AL181" s="11"/>
      <c r="AM181" s="11"/>
      <c r="AN181" s="11"/>
      <c r="AO181" s="11"/>
      <c r="AP181" s="107"/>
      <c r="AQ181" s="63"/>
      <c r="AR181" s="62"/>
      <c r="AS181" s="62"/>
      <c r="AT181" s="65"/>
      <c r="AU181" s="65"/>
      <c r="AV181" s="65"/>
      <c r="AW181" s="65"/>
      <c r="AX181" s="65"/>
      <c r="AY181" s="65"/>
      <c r="AZ181" s="62"/>
      <c r="BA181" s="64"/>
      <c r="BB181" s="64"/>
      <c r="BC181" s="64"/>
      <c r="BD181" s="64"/>
      <c r="BE181" s="64"/>
      <c r="BF181" s="64"/>
      <c r="BG181" s="66"/>
      <c r="BH181" s="66"/>
      <c r="BI181" s="64"/>
      <c r="BJ181" s="66"/>
      <c r="BK181" s="66"/>
      <c r="BL181" s="163">
        <v>814296</v>
      </c>
      <c r="BM181" s="67" t="s">
        <v>1618</v>
      </c>
      <c r="BN181" s="66"/>
      <c r="BO181" s="63"/>
      <c r="BP181" s="62"/>
      <c r="BQ181" s="62"/>
      <c r="BR181" s="62"/>
      <c r="BS181" s="62"/>
      <c r="BT181" s="62"/>
      <c r="BU181" s="106"/>
      <c r="BV181" s="106"/>
    </row>
    <row r="182" spans="15:74" ht="12" customHeight="1" x14ac:dyDescent="0.15">
      <c r="O182" s="9"/>
      <c r="P182" s="9"/>
      <c r="V182" s="62"/>
      <c r="W182" s="163">
        <v>818846</v>
      </c>
      <c r="X182" s="67" t="s">
        <v>1610</v>
      </c>
      <c r="Y182" s="62"/>
      <c r="Z182" s="62"/>
      <c r="AA182" s="62"/>
      <c r="AB182" s="62"/>
      <c r="AC182" s="62"/>
      <c r="AD182" s="62"/>
      <c r="AE182" s="63"/>
      <c r="AF182" s="62"/>
      <c r="AG182" s="107"/>
      <c r="AH182" s="63"/>
      <c r="AI182" s="107"/>
      <c r="AJ182" s="11"/>
      <c r="AK182" s="11"/>
      <c r="AL182" s="11"/>
      <c r="AM182" s="11"/>
      <c r="AN182" s="11"/>
      <c r="AO182" s="11"/>
      <c r="AP182" s="107"/>
      <c r="AQ182" s="63"/>
      <c r="AR182" s="62"/>
      <c r="AS182" s="62"/>
      <c r="AT182" s="65"/>
      <c r="AU182" s="65"/>
      <c r="AV182" s="65"/>
      <c r="AW182" s="65"/>
      <c r="AX182" s="65"/>
      <c r="AY182" s="65"/>
      <c r="AZ182" s="62"/>
      <c r="BA182" s="64"/>
      <c r="BB182" s="64"/>
      <c r="BC182" s="64"/>
      <c r="BD182" s="64"/>
      <c r="BE182" s="64"/>
      <c r="BF182" s="64"/>
      <c r="BG182" s="66"/>
      <c r="BH182" s="66"/>
      <c r="BI182" s="64"/>
      <c r="BJ182" s="66"/>
      <c r="BK182" s="66"/>
      <c r="BL182" s="163">
        <v>815776</v>
      </c>
      <c r="BM182" s="67" t="s">
        <v>1619</v>
      </c>
      <c r="BN182" s="66"/>
      <c r="BO182" s="63"/>
      <c r="BP182" s="62"/>
      <c r="BQ182" s="62"/>
      <c r="BR182" s="62"/>
      <c r="BS182" s="62"/>
      <c r="BT182" s="62"/>
      <c r="BU182" s="106"/>
      <c r="BV182" s="106"/>
    </row>
    <row r="183" spans="15:74" ht="12" customHeight="1" x14ac:dyDescent="0.15">
      <c r="O183" s="9"/>
      <c r="P183" s="9"/>
      <c r="V183" s="62"/>
      <c r="W183" s="163">
        <v>818856</v>
      </c>
      <c r="X183" s="67" t="s">
        <v>1611</v>
      </c>
      <c r="Y183" s="62"/>
      <c r="Z183" s="62"/>
      <c r="AA183" s="62"/>
      <c r="AB183" s="62"/>
      <c r="AC183" s="62"/>
      <c r="AD183" s="62"/>
      <c r="AE183" s="63"/>
      <c r="AF183" s="62"/>
      <c r="AG183" s="107"/>
      <c r="AH183" s="63"/>
      <c r="AI183" s="107"/>
      <c r="AJ183" s="11"/>
      <c r="AK183" s="11"/>
      <c r="AL183" s="11"/>
      <c r="AM183" s="11"/>
      <c r="AN183" s="11"/>
      <c r="AO183" s="11"/>
      <c r="AP183" s="107"/>
      <c r="AQ183" s="63"/>
      <c r="AR183" s="62"/>
      <c r="AS183" s="62"/>
      <c r="AZ183" s="62"/>
      <c r="BA183" s="64"/>
      <c r="BB183" s="64"/>
      <c r="BC183" s="64"/>
      <c r="BD183" s="64"/>
      <c r="BE183" s="64"/>
      <c r="BF183" s="64"/>
      <c r="BG183" s="66"/>
      <c r="BH183" s="66"/>
      <c r="BI183" s="64"/>
      <c r="BJ183" s="66"/>
      <c r="BK183" s="66"/>
      <c r="BL183" s="163">
        <v>815786</v>
      </c>
      <c r="BM183" s="67" t="s">
        <v>1620</v>
      </c>
      <c r="BN183" s="66"/>
      <c r="BO183" s="63"/>
      <c r="BP183" s="62"/>
      <c r="BQ183" s="62"/>
      <c r="BR183" s="62"/>
      <c r="BS183" s="62"/>
      <c r="BT183" s="62"/>
      <c r="BU183" s="106"/>
      <c r="BV183" s="106"/>
    </row>
    <row r="184" spans="15:74" ht="12" customHeight="1" x14ac:dyDescent="0.15">
      <c r="O184" s="9"/>
      <c r="P184" s="9"/>
      <c r="V184" s="62"/>
      <c r="W184" s="163">
        <v>818866</v>
      </c>
      <c r="X184" s="67" t="s">
        <v>1612</v>
      </c>
      <c r="Y184" s="62"/>
      <c r="Z184" s="62"/>
      <c r="AA184" s="62"/>
      <c r="AB184" s="62"/>
      <c r="AC184" s="62"/>
      <c r="AD184" s="62"/>
      <c r="AE184" s="63"/>
      <c r="AF184" s="62"/>
      <c r="AG184" s="107"/>
      <c r="AH184" s="63"/>
      <c r="AI184" s="107"/>
      <c r="AJ184" s="11"/>
      <c r="AK184" s="11"/>
      <c r="AL184" s="11"/>
      <c r="AM184" s="11"/>
      <c r="AN184" s="11"/>
      <c r="AO184" s="11"/>
      <c r="AP184" s="107"/>
      <c r="AQ184" s="63"/>
      <c r="AR184" s="62"/>
      <c r="AS184" s="62"/>
      <c r="AT184" s="65"/>
      <c r="AU184" s="65"/>
      <c r="AV184" s="65"/>
      <c r="AW184" s="65"/>
      <c r="AX184" s="65"/>
      <c r="AY184" s="65"/>
      <c r="AZ184" s="62"/>
      <c r="BA184" s="64"/>
      <c r="BB184" s="64"/>
      <c r="BC184" s="64"/>
      <c r="BD184" s="64"/>
      <c r="BE184" s="64"/>
      <c r="BF184" s="64"/>
      <c r="BG184" s="66"/>
      <c r="BH184" s="66"/>
      <c r="BI184" s="64"/>
      <c r="BJ184" s="66"/>
      <c r="BK184" s="66"/>
      <c r="BL184" s="163">
        <v>815796</v>
      </c>
      <c r="BM184" s="66" t="s">
        <v>1621</v>
      </c>
      <c r="BN184" s="66"/>
      <c r="BO184" s="63"/>
      <c r="BP184" s="62"/>
      <c r="BQ184" s="62"/>
      <c r="BR184" s="62"/>
      <c r="BS184" s="62"/>
      <c r="BT184" s="62"/>
      <c r="BU184" s="106"/>
      <c r="BV184" s="106"/>
    </row>
    <row r="185" spans="15:74" ht="12" customHeight="1" x14ac:dyDescent="0.15">
      <c r="O185" s="9"/>
      <c r="P185" s="9"/>
      <c r="V185" s="62"/>
      <c r="W185" s="163">
        <v>813076</v>
      </c>
      <c r="X185" s="67" t="s">
        <v>991</v>
      </c>
      <c r="Y185" s="62"/>
      <c r="Z185" s="62"/>
      <c r="AA185" s="62"/>
      <c r="AB185" s="62"/>
      <c r="AC185" s="62"/>
      <c r="AD185" s="62"/>
      <c r="AE185" s="63"/>
      <c r="AF185" s="62"/>
      <c r="AG185" s="107"/>
      <c r="AH185" s="63"/>
      <c r="AI185" s="107"/>
      <c r="AJ185" s="11"/>
      <c r="AK185" s="11"/>
      <c r="AL185" s="11"/>
      <c r="AM185" s="11"/>
      <c r="AN185" s="11"/>
      <c r="AO185" s="11"/>
      <c r="AP185" s="107"/>
      <c r="AQ185" s="63"/>
      <c r="AR185" s="62"/>
      <c r="AS185" s="62"/>
      <c r="AT185" s="65"/>
      <c r="AU185" s="65"/>
      <c r="AV185" s="65"/>
      <c r="AW185" s="65"/>
      <c r="AX185" s="65"/>
      <c r="AY185" s="65"/>
      <c r="AZ185" s="62"/>
      <c r="BA185" s="64"/>
      <c r="BB185" s="64"/>
      <c r="BC185" s="64"/>
      <c r="BD185" s="64"/>
      <c r="BE185" s="64"/>
      <c r="BF185" s="64"/>
      <c r="BG185" s="66"/>
      <c r="BH185" s="66"/>
      <c r="BI185" s="64"/>
      <c r="BJ185" s="66"/>
      <c r="BK185" s="66"/>
      <c r="BL185" s="163">
        <v>818786</v>
      </c>
      <c r="BM185" s="66" t="s">
        <v>1622</v>
      </c>
      <c r="BN185" s="66"/>
      <c r="BO185" s="63"/>
      <c r="BP185" s="62"/>
      <c r="BQ185" s="62"/>
      <c r="BR185" s="62"/>
      <c r="BS185" s="62"/>
      <c r="BT185" s="62"/>
      <c r="BU185" s="106"/>
      <c r="BV185" s="106"/>
    </row>
    <row r="186" spans="15:74" ht="12" customHeight="1" x14ac:dyDescent="0.15">
      <c r="O186" s="9"/>
      <c r="P186" s="9"/>
      <c r="V186" s="62"/>
      <c r="W186" s="163">
        <v>813086</v>
      </c>
      <c r="X186" s="67" t="s">
        <v>992</v>
      </c>
      <c r="Y186" s="62"/>
      <c r="Z186" s="62"/>
      <c r="AA186" s="62"/>
      <c r="AB186" s="62"/>
      <c r="AC186" s="62"/>
      <c r="AD186" s="62"/>
      <c r="AE186" s="63"/>
      <c r="AF186" s="62"/>
      <c r="AG186" s="107"/>
      <c r="AH186" s="63"/>
      <c r="AI186" s="107"/>
      <c r="AJ186" s="11"/>
      <c r="AK186" s="11"/>
      <c r="AL186" s="11"/>
      <c r="AM186" s="11"/>
      <c r="AN186" s="11"/>
      <c r="AO186" s="11"/>
      <c r="AP186" s="107"/>
      <c r="AQ186" s="63"/>
      <c r="AR186" s="62"/>
      <c r="AS186" s="62"/>
      <c r="AT186" s="65"/>
      <c r="AU186" s="65"/>
      <c r="AV186" s="65"/>
      <c r="AW186" s="65"/>
      <c r="AX186" s="65"/>
      <c r="AY186" s="65"/>
      <c r="AZ186" s="62"/>
      <c r="BA186" s="64"/>
      <c r="BB186" s="64"/>
      <c r="BC186" s="64"/>
      <c r="BD186" s="64"/>
      <c r="BE186" s="64"/>
      <c r="BF186" s="64"/>
      <c r="BG186" s="66"/>
      <c r="BH186" s="66"/>
      <c r="BI186" s="64"/>
      <c r="BJ186" s="66"/>
      <c r="BK186" s="66"/>
      <c r="BL186" s="163">
        <v>818796</v>
      </c>
      <c r="BM186" s="66" t="s">
        <v>1623</v>
      </c>
      <c r="BN186" s="66"/>
      <c r="BO186" s="63"/>
      <c r="BP186" s="62"/>
      <c r="BQ186" s="62"/>
      <c r="BR186" s="62"/>
      <c r="BS186" s="62"/>
      <c r="BT186" s="62"/>
      <c r="BU186" s="106"/>
      <c r="BV186" s="106"/>
    </row>
    <row r="187" spans="15:74" ht="12" customHeight="1" x14ac:dyDescent="0.15">
      <c r="O187" s="9"/>
      <c r="P187" s="9"/>
      <c r="V187" s="62"/>
      <c r="W187" s="163">
        <v>813116</v>
      </c>
      <c r="X187" s="67" t="s">
        <v>993</v>
      </c>
      <c r="Y187" s="62"/>
      <c r="Z187" s="62"/>
      <c r="AA187" s="62"/>
      <c r="AB187" s="62"/>
      <c r="AC187" s="62"/>
      <c r="AD187" s="62"/>
      <c r="AE187" s="63"/>
      <c r="AF187" s="62"/>
      <c r="AG187" s="107"/>
      <c r="AH187" s="63"/>
      <c r="AI187" s="107"/>
      <c r="AJ187" s="11"/>
      <c r="AK187" s="11"/>
      <c r="AL187" s="11"/>
      <c r="AM187" s="11"/>
      <c r="AN187" s="11"/>
      <c r="AO187" s="11"/>
      <c r="AP187" s="107"/>
      <c r="AQ187" s="63"/>
      <c r="AR187" s="62"/>
      <c r="AS187" s="62"/>
      <c r="AT187" s="65"/>
      <c r="AU187" s="65"/>
      <c r="AV187" s="65"/>
      <c r="AW187" s="65"/>
      <c r="AX187" s="65"/>
      <c r="AY187" s="65"/>
      <c r="AZ187" s="62"/>
      <c r="BA187" s="64"/>
      <c r="BB187" s="64"/>
      <c r="BC187" s="64"/>
      <c r="BD187" s="64"/>
      <c r="BE187" s="64"/>
      <c r="BF187" s="64"/>
      <c r="BG187" s="66"/>
      <c r="BH187" s="66"/>
      <c r="BI187" s="64"/>
      <c r="BJ187" s="66"/>
      <c r="BK187" s="66"/>
      <c r="BL187" s="163">
        <v>818806</v>
      </c>
      <c r="BM187" s="66" t="s">
        <v>1624</v>
      </c>
      <c r="BN187" s="66"/>
      <c r="BO187" s="63"/>
      <c r="BP187" s="62"/>
      <c r="BQ187" s="62"/>
      <c r="BR187" s="62"/>
      <c r="BS187" s="62"/>
      <c r="BT187" s="62"/>
      <c r="BU187" s="106"/>
      <c r="BV187" s="106"/>
    </row>
    <row r="188" spans="15:74" ht="12" customHeight="1" x14ac:dyDescent="0.15">
      <c r="O188" s="9"/>
      <c r="P188" s="9"/>
      <c r="V188" s="62"/>
      <c r="W188" s="163">
        <v>814966</v>
      </c>
      <c r="X188" s="67" t="s">
        <v>1613</v>
      </c>
      <c r="Y188" s="62"/>
      <c r="Z188" s="62"/>
      <c r="AA188" s="62"/>
      <c r="AB188" s="62"/>
      <c r="AC188" s="62"/>
      <c r="AD188" s="62"/>
      <c r="AE188" s="63"/>
      <c r="AF188" s="62"/>
      <c r="AG188" s="107"/>
      <c r="AH188" s="63"/>
      <c r="AI188" s="107"/>
      <c r="AJ188" s="11"/>
      <c r="AK188" s="11"/>
      <c r="AL188" s="11"/>
      <c r="AM188" s="11"/>
      <c r="AN188" s="11"/>
      <c r="AO188" s="11"/>
      <c r="AP188" s="107"/>
      <c r="AQ188" s="63"/>
      <c r="AR188" s="62"/>
      <c r="AS188" s="62"/>
      <c r="AZ188" s="62"/>
      <c r="BA188" s="64"/>
      <c r="BB188" s="64"/>
      <c r="BC188" s="64"/>
      <c r="BD188" s="64"/>
      <c r="BE188" s="64"/>
      <c r="BF188" s="64"/>
      <c r="BG188" s="66"/>
      <c r="BH188" s="66"/>
      <c r="BI188" s="64"/>
      <c r="BJ188" s="66"/>
      <c r="BK188" s="66"/>
      <c r="BL188" s="163">
        <v>818876</v>
      </c>
      <c r="BM188" s="66" t="s">
        <v>1625</v>
      </c>
      <c r="BN188" s="66"/>
      <c r="BO188" s="63"/>
      <c r="BP188" s="62"/>
      <c r="BQ188" s="62"/>
      <c r="BR188" s="62"/>
      <c r="BS188" s="62"/>
      <c r="BT188" s="62"/>
      <c r="BU188" s="106"/>
      <c r="BV188" s="106"/>
    </row>
    <row r="189" spans="15:74" ht="12" customHeight="1" x14ac:dyDescent="0.15">
      <c r="O189" s="9"/>
      <c r="P189" s="9"/>
      <c r="V189" s="62"/>
      <c r="W189" s="163">
        <v>814976</v>
      </c>
      <c r="X189" s="67" t="s">
        <v>1614</v>
      </c>
      <c r="Y189" s="62"/>
      <c r="Z189" s="62"/>
      <c r="AA189" s="62"/>
      <c r="AB189" s="62"/>
      <c r="AC189" s="62"/>
      <c r="AD189" s="62"/>
      <c r="AE189" s="63"/>
      <c r="AF189" s="62"/>
      <c r="AG189" s="107"/>
      <c r="AH189" s="63"/>
      <c r="AI189" s="107"/>
      <c r="AJ189" s="11"/>
      <c r="AK189" s="11"/>
      <c r="AL189" s="11"/>
      <c r="AM189" s="11"/>
      <c r="AN189" s="11"/>
      <c r="AO189" s="11"/>
      <c r="AP189" s="107"/>
      <c r="AQ189" s="63"/>
      <c r="AR189" s="62"/>
      <c r="AS189" s="62"/>
      <c r="AT189" s="65"/>
      <c r="AU189" s="65"/>
      <c r="AV189" s="65"/>
      <c r="AW189" s="65"/>
      <c r="AX189" s="65"/>
      <c r="AY189" s="65"/>
      <c r="AZ189" s="62"/>
      <c r="BA189" s="64"/>
      <c r="BB189" s="64"/>
      <c r="BC189" s="64"/>
      <c r="BD189" s="64"/>
      <c r="BE189" s="64"/>
      <c r="BF189" s="64"/>
      <c r="BG189" s="66"/>
      <c r="BH189" s="66"/>
      <c r="BI189" s="64"/>
      <c r="BJ189" s="66"/>
      <c r="BK189" s="66"/>
      <c r="BL189" s="163">
        <v>819256</v>
      </c>
      <c r="BM189" s="66" t="s">
        <v>1626</v>
      </c>
      <c r="BN189" s="66"/>
      <c r="BO189" s="63"/>
      <c r="BP189" s="62"/>
      <c r="BQ189" s="62"/>
      <c r="BR189" s="62"/>
      <c r="BS189" s="62"/>
      <c r="BT189" s="62"/>
      <c r="BU189" s="106"/>
      <c r="BV189" s="106"/>
    </row>
    <row r="190" spans="15:74" ht="12" customHeight="1" x14ac:dyDescent="0.15">
      <c r="O190" s="9"/>
      <c r="P190" s="9"/>
      <c r="V190" s="62"/>
      <c r="W190" s="163">
        <v>814986</v>
      </c>
      <c r="X190" s="67" t="s">
        <v>1615</v>
      </c>
      <c r="Y190" s="62"/>
      <c r="Z190" s="62"/>
      <c r="AA190" s="62"/>
      <c r="AB190" s="62"/>
      <c r="AC190" s="62"/>
      <c r="AD190" s="62"/>
      <c r="AE190" s="63"/>
      <c r="AF190" s="62"/>
      <c r="AG190" s="107"/>
      <c r="AH190" s="63"/>
      <c r="AI190" s="107"/>
      <c r="AJ190" s="11"/>
      <c r="AK190" s="11"/>
      <c r="AL190" s="11"/>
      <c r="AM190" s="11"/>
      <c r="AN190" s="11"/>
      <c r="AO190" s="11"/>
      <c r="AP190" s="107"/>
      <c r="AQ190" s="63"/>
      <c r="AR190" s="62"/>
      <c r="AS190" s="62"/>
      <c r="AT190" s="65"/>
      <c r="AU190" s="65"/>
      <c r="AV190" s="65"/>
      <c r="AW190" s="65"/>
      <c r="AX190" s="65"/>
      <c r="AY190" s="65"/>
      <c r="AZ190" s="62"/>
      <c r="BA190" s="64"/>
      <c r="BB190" s="64"/>
      <c r="BC190" s="64"/>
      <c r="BD190" s="64"/>
      <c r="BE190" s="64"/>
      <c r="BF190" s="64"/>
      <c r="BG190" s="66"/>
      <c r="BH190" s="66"/>
      <c r="BI190" s="64"/>
      <c r="BJ190" s="66"/>
      <c r="BK190" s="66"/>
      <c r="BL190" s="163">
        <v>815826</v>
      </c>
      <c r="BM190" s="66" t="s">
        <v>1627</v>
      </c>
      <c r="BN190" s="66"/>
      <c r="BO190" s="63"/>
      <c r="BP190" s="62"/>
      <c r="BQ190" s="62"/>
      <c r="BR190" s="62"/>
      <c r="BS190" s="62"/>
      <c r="BT190" s="62"/>
      <c r="BU190" s="106"/>
      <c r="BV190" s="106"/>
    </row>
    <row r="191" spans="15:74" ht="12" customHeight="1" x14ac:dyDescent="0.15">
      <c r="O191" s="9"/>
      <c r="P191" s="9"/>
      <c r="V191" s="62"/>
      <c r="W191" s="163">
        <v>814306</v>
      </c>
      <c r="X191" s="67" t="s">
        <v>1616</v>
      </c>
      <c r="Y191" s="62"/>
      <c r="Z191" s="62"/>
      <c r="AA191" s="62"/>
      <c r="AB191" s="62"/>
      <c r="AC191" s="62"/>
      <c r="AD191" s="62"/>
      <c r="AE191" s="63"/>
      <c r="AF191" s="62"/>
      <c r="AG191" s="107"/>
      <c r="AH191" s="63"/>
      <c r="AI191" s="107"/>
      <c r="AJ191" s="11"/>
      <c r="AK191" s="11"/>
      <c r="AL191" s="11"/>
      <c r="AM191" s="11"/>
      <c r="AN191" s="11"/>
      <c r="AO191" s="11"/>
      <c r="AP191" s="107"/>
      <c r="AQ191" s="63"/>
      <c r="AR191" s="62"/>
      <c r="AS191" s="62"/>
      <c r="AT191" s="65"/>
      <c r="AU191" s="65"/>
      <c r="AV191" s="65"/>
      <c r="AW191" s="65"/>
      <c r="AX191" s="65"/>
      <c r="AY191" s="65"/>
      <c r="AZ191" s="62"/>
      <c r="BA191" s="64"/>
      <c r="BB191" s="64"/>
      <c r="BC191" s="64"/>
      <c r="BD191" s="64"/>
      <c r="BE191" s="64"/>
      <c r="BF191" s="64"/>
      <c r="BG191" s="66"/>
      <c r="BH191" s="66"/>
      <c r="BI191" s="64"/>
      <c r="BJ191" s="66"/>
      <c r="BK191" s="66"/>
      <c r="BL191" s="163">
        <v>815836</v>
      </c>
      <c r="BM191" s="66" t="s">
        <v>1628</v>
      </c>
      <c r="BN191" s="66"/>
      <c r="BO191" s="63"/>
      <c r="BP191" s="62"/>
      <c r="BQ191" s="62"/>
      <c r="BR191" s="62"/>
      <c r="BS191" s="62"/>
      <c r="BT191" s="62"/>
      <c r="BU191" s="106"/>
      <c r="BV191" s="106"/>
    </row>
    <row r="192" spans="15:74" ht="12" customHeight="1" x14ac:dyDescent="0.15">
      <c r="O192" s="9"/>
      <c r="P192" s="9"/>
      <c r="V192" s="62"/>
      <c r="W192" s="163">
        <v>814496</v>
      </c>
      <c r="X192" s="67" t="s">
        <v>1617</v>
      </c>
      <c r="Y192" s="62"/>
      <c r="Z192" s="62"/>
      <c r="AA192" s="62"/>
      <c r="AB192" s="62"/>
      <c r="AC192" s="62"/>
      <c r="AD192" s="62"/>
      <c r="AE192" s="63"/>
      <c r="AF192" s="62"/>
      <c r="AG192" s="107"/>
      <c r="AH192" s="63"/>
      <c r="AI192" s="107"/>
      <c r="AJ192" s="11"/>
      <c r="AK192" s="11"/>
      <c r="AL192" s="11"/>
      <c r="AM192" s="11"/>
      <c r="AN192" s="11"/>
      <c r="AO192" s="11"/>
      <c r="AP192" s="107"/>
      <c r="AQ192" s="63"/>
      <c r="AR192" s="62"/>
      <c r="AS192" s="62"/>
      <c r="AT192" s="65"/>
      <c r="AU192" s="65"/>
      <c r="AV192" s="65"/>
      <c r="AW192" s="65"/>
      <c r="AX192" s="65"/>
      <c r="AY192" s="65"/>
      <c r="AZ192" s="62"/>
      <c r="BA192" s="64"/>
      <c r="BB192" s="64"/>
      <c r="BC192" s="64"/>
      <c r="BD192" s="64"/>
      <c r="BE192" s="64"/>
      <c r="BF192" s="64"/>
      <c r="BG192" s="66"/>
      <c r="BH192" s="66"/>
      <c r="BI192" s="64"/>
      <c r="BJ192" s="66"/>
      <c r="BK192" s="66"/>
      <c r="BM192" s="62"/>
      <c r="BN192" s="66"/>
      <c r="BO192" s="63"/>
      <c r="BP192" s="62"/>
      <c r="BQ192" s="62"/>
      <c r="BR192" s="62"/>
      <c r="BS192" s="62"/>
      <c r="BT192" s="62"/>
      <c r="BU192" s="106"/>
      <c r="BV192" s="106"/>
    </row>
    <row r="193" spans="15:74" ht="12" customHeight="1" x14ac:dyDescent="0.15">
      <c r="O193" s="9"/>
      <c r="P193" s="9"/>
      <c r="V193" s="62"/>
      <c r="W193" s="163">
        <v>814296</v>
      </c>
      <c r="X193" s="67" t="s">
        <v>1618</v>
      </c>
      <c r="Y193" s="62"/>
      <c r="Z193" s="62"/>
      <c r="AA193" s="62"/>
      <c r="AB193" s="62"/>
      <c r="AC193" s="62"/>
      <c r="AD193" s="62"/>
      <c r="AE193" s="63"/>
      <c r="AF193" s="62"/>
      <c r="AG193" s="107"/>
      <c r="AH193" s="63"/>
      <c r="AI193" s="107"/>
      <c r="AJ193" s="11"/>
      <c r="AK193" s="11"/>
      <c r="AL193" s="11"/>
      <c r="AM193" s="11"/>
      <c r="AN193" s="11"/>
      <c r="AO193" s="11"/>
      <c r="AP193" s="107"/>
      <c r="AQ193" s="63"/>
      <c r="AR193" s="62"/>
      <c r="AS193" s="62"/>
      <c r="AZ193" s="62"/>
      <c r="BA193" s="64"/>
      <c r="BB193" s="64"/>
      <c r="BC193" s="64"/>
      <c r="BD193" s="64"/>
      <c r="BE193" s="64"/>
      <c r="BF193" s="64"/>
      <c r="BG193" s="66"/>
      <c r="BH193" s="66"/>
      <c r="BI193" s="64"/>
      <c r="BJ193" s="66"/>
      <c r="BK193" s="66"/>
      <c r="BL193" s="163">
        <v>813136</v>
      </c>
      <c r="BM193" s="67" t="s">
        <v>1007</v>
      </c>
      <c r="BN193" s="66"/>
      <c r="BO193" s="63"/>
      <c r="BP193" s="62"/>
      <c r="BQ193" s="62"/>
      <c r="BR193" s="62"/>
      <c r="BS193" s="62"/>
      <c r="BT193" s="62"/>
      <c r="BU193" s="106"/>
      <c r="BV193" s="106"/>
    </row>
    <row r="194" spans="15:74" ht="12" customHeight="1" x14ac:dyDescent="0.15">
      <c r="O194" s="9"/>
      <c r="P194" s="9"/>
      <c r="V194" s="62"/>
      <c r="W194" s="163">
        <v>815776</v>
      </c>
      <c r="X194" s="67" t="s">
        <v>1619</v>
      </c>
      <c r="Y194" s="62"/>
      <c r="Z194" s="62"/>
      <c r="AA194" s="62"/>
      <c r="AB194" s="62"/>
      <c r="AC194" s="62"/>
      <c r="AD194" s="62"/>
      <c r="AE194" s="63"/>
      <c r="AF194" s="62"/>
      <c r="AG194" s="107"/>
      <c r="AH194" s="63"/>
      <c r="AI194" s="107"/>
      <c r="AJ194" s="11"/>
      <c r="AK194" s="11"/>
      <c r="AL194" s="11"/>
      <c r="AM194" s="11"/>
      <c r="AN194" s="11"/>
      <c r="AO194" s="11"/>
      <c r="AP194" s="107"/>
      <c r="AQ194" s="63"/>
      <c r="AR194" s="62"/>
      <c r="AS194" s="62"/>
      <c r="AT194" s="65"/>
      <c r="AU194" s="65"/>
      <c r="AV194" s="65"/>
      <c r="AW194" s="65"/>
      <c r="AX194" s="65"/>
      <c r="AY194" s="65"/>
      <c r="AZ194" s="62"/>
      <c r="BA194" s="64"/>
      <c r="BB194" s="64"/>
      <c r="BC194" s="64"/>
      <c r="BD194" s="64"/>
      <c r="BE194" s="64"/>
      <c r="BF194" s="64"/>
      <c r="BG194" s="66"/>
      <c r="BH194" s="66"/>
      <c r="BI194" s="64"/>
      <c r="BJ194" s="66"/>
      <c r="BK194" s="66"/>
      <c r="BL194" s="163">
        <v>813146</v>
      </c>
      <c r="BM194" s="67" t="s">
        <v>1008</v>
      </c>
      <c r="BN194" s="66"/>
      <c r="BO194" s="63"/>
      <c r="BP194" s="62"/>
      <c r="BQ194" s="62"/>
      <c r="BR194" s="62"/>
      <c r="BS194" s="62"/>
      <c r="BT194" s="62"/>
      <c r="BU194" s="106"/>
      <c r="BV194" s="106"/>
    </row>
    <row r="195" spans="15:74" ht="12" customHeight="1" x14ac:dyDescent="0.15">
      <c r="O195" s="9"/>
      <c r="P195" s="9"/>
      <c r="V195" s="62"/>
      <c r="W195" s="163">
        <v>815786</v>
      </c>
      <c r="X195" s="67" t="s">
        <v>1620</v>
      </c>
      <c r="Y195" s="62"/>
      <c r="Z195" s="62"/>
      <c r="AA195" s="62"/>
      <c r="AB195" s="62"/>
      <c r="AC195" s="62"/>
      <c r="AD195" s="62"/>
      <c r="AE195" s="63"/>
      <c r="AF195" s="62"/>
      <c r="AG195" s="107"/>
      <c r="AH195" s="63"/>
      <c r="AI195" s="107"/>
      <c r="AJ195" s="11"/>
      <c r="AK195" s="11"/>
      <c r="AL195" s="11"/>
      <c r="AM195" s="11"/>
      <c r="AN195" s="11"/>
      <c r="AO195" s="11"/>
      <c r="AP195" s="107"/>
      <c r="AQ195" s="63"/>
      <c r="AR195" s="62"/>
      <c r="AS195" s="62"/>
      <c r="AT195" s="65"/>
      <c r="AU195" s="65"/>
      <c r="AV195" s="65"/>
      <c r="AW195" s="65"/>
      <c r="AX195" s="65"/>
      <c r="AY195" s="65"/>
      <c r="AZ195" s="62"/>
      <c r="BA195" s="64"/>
      <c r="BB195" s="64"/>
      <c r="BC195" s="64"/>
      <c r="BD195" s="64"/>
      <c r="BE195" s="64"/>
      <c r="BF195" s="64"/>
      <c r="BG195" s="66"/>
      <c r="BH195" s="66"/>
      <c r="BI195" s="64"/>
      <c r="BJ195" s="66"/>
      <c r="BK195" s="66"/>
      <c r="BL195" s="163">
        <v>813156</v>
      </c>
      <c r="BM195" s="67" t="s">
        <v>1009</v>
      </c>
      <c r="BN195" s="66"/>
      <c r="BO195" s="63"/>
      <c r="BP195" s="62"/>
      <c r="BQ195" s="62"/>
      <c r="BR195" s="62"/>
      <c r="BS195" s="62"/>
      <c r="BT195" s="62"/>
      <c r="BU195" s="106"/>
      <c r="BV195" s="106"/>
    </row>
    <row r="196" spans="15:74" ht="12" customHeight="1" x14ac:dyDescent="0.15">
      <c r="O196" s="9"/>
      <c r="P196" s="9"/>
      <c r="V196" s="62"/>
      <c r="W196" s="163">
        <v>815796</v>
      </c>
      <c r="X196" s="66" t="s">
        <v>1621</v>
      </c>
      <c r="Y196" s="62"/>
      <c r="Z196" s="62"/>
      <c r="AA196" s="62"/>
      <c r="AB196" s="62"/>
      <c r="AC196" s="62"/>
      <c r="AD196" s="62"/>
      <c r="AE196" s="63"/>
      <c r="AF196" s="62"/>
      <c r="AG196" s="107"/>
      <c r="AH196" s="63"/>
      <c r="AI196" s="107"/>
      <c r="AJ196" s="11"/>
      <c r="AK196" s="11"/>
      <c r="AL196" s="11"/>
      <c r="AM196" s="11"/>
      <c r="AN196" s="11"/>
      <c r="AO196" s="11"/>
      <c r="AP196" s="107"/>
      <c r="AQ196" s="63"/>
      <c r="AR196" s="62"/>
      <c r="AS196" s="62"/>
      <c r="AT196" s="65"/>
      <c r="AU196" s="65"/>
      <c r="AV196" s="65"/>
      <c r="AW196" s="65"/>
      <c r="AX196" s="65"/>
      <c r="AY196" s="65"/>
      <c r="AZ196" s="62"/>
      <c r="BA196" s="64"/>
      <c r="BB196" s="64"/>
      <c r="BC196" s="64"/>
      <c r="BD196" s="64"/>
      <c r="BE196" s="64"/>
      <c r="BF196" s="64"/>
      <c r="BG196" s="66"/>
      <c r="BH196" s="66"/>
      <c r="BI196" s="64"/>
      <c r="BJ196" s="66"/>
      <c r="BK196" s="66"/>
      <c r="BL196" s="163">
        <v>813316</v>
      </c>
      <c r="BM196" s="67" t="s">
        <v>1605</v>
      </c>
      <c r="BN196" s="66"/>
      <c r="BO196" s="63"/>
      <c r="BP196" s="62"/>
      <c r="BQ196" s="62"/>
      <c r="BR196" s="62"/>
      <c r="BS196" s="62"/>
      <c r="BT196" s="62"/>
      <c r="BU196" s="106"/>
      <c r="BV196" s="106"/>
    </row>
    <row r="197" spans="15:74" ht="12" customHeight="1" x14ac:dyDescent="0.15">
      <c r="O197" s="9"/>
      <c r="P197" s="9"/>
      <c r="V197" s="62"/>
      <c r="W197" s="163"/>
      <c r="X197" s="66" t="s">
        <v>1892</v>
      </c>
      <c r="Y197" s="62"/>
      <c r="Z197" s="62"/>
      <c r="AA197" s="62"/>
      <c r="AB197" s="62"/>
      <c r="AC197" s="62"/>
      <c r="AD197" s="62"/>
      <c r="AE197" s="63"/>
      <c r="AF197" s="62"/>
      <c r="AG197" s="107"/>
      <c r="AH197" s="63"/>
      <c r="AI197" s="107"/>
      <c r="AJ197" s="11"/>
      <c r="AK197" s="11"/>
      <c r="AL197" s="11"/>
      <c r="AM197" s="11"/>
      <c r="AN197" s="11"/>
      <c r="AO197" s="11"/>
      <c r="AP197" s="107"/>
      <c r="AQ197" s="63"/>
      <c r="AR197" s="62"/>
      <c r="AS197" s="62"/>
      <c r="AT197" s="65"/>
      <c r="AU197" s="65"/>
      <c r="AV197" s="65"/>
      <c r="AW197" s="65"/>
      <c r="AX197" s="65"/>
      <c r="AY197" s="65"/>
      <c r="AZ197" s="62"/>
      <c r="BA197" s="64"/>
      <c r="BB197" s="64"/>
      <c r="BC197" s="64"/>
      <c r="BD197" s="64"/>
      <c r="BE197" s="64"/>
      <c r="BF197" s="64"/>
      <c r="BG197" s="66"/>
      <c r="BH197" s="66"/>
      <c r="BI197" s="64"/>
      <c r="BJ197" s="66"/>
      <c r="BK197" s="66"/>
      <c r="BL197" s="163">
        <v>813326</v>
      </c>
      <c r="BM197" s="67" t="s">
        <v>1010</v>
      </c>
      <c r="BN197" s="66"/>
      <c r="BO197" s="63"/>
      <c r="BP197" s="62"/>
      <c r="BQ197" s="62"/>
      <c r="BR197" s="62"/>
      <c r="BS197" s="62"/>
      <c r="BT197" s="62"/>
      <c r="BU197" s="106"/>
      <c r="BV197" s="106"/>
    </row>
    <row r="198" spans="15:74" ht="12" customHeight="1" x14ac:dyDescent="0.15">
      <c r="O198" s="9"/>
      <c r="P198" s="9"/>
      <c r="V198" s="62"/>
      <c r="W198" s="163">
        <v>820906</v>
      </c>
      <c r="X198" s="66" t="s">
        <v>1880</v>
      </c>
      <c r="Y198" s="62"/>
      <c r="Z198" s="62"/>
      <c r="AA198" s="62"/>
      <c r="AB198" s="62"/>
      <c r="AC198" s="62"/>
      <c r="AD198" s="62"/>
      <c r="AE198" s="63"/>
      <c r="AF198" s="62"/>
      <c r="AG198" s="107"/>
      <c r="AH198" s="63"/>
      <c r="AI198" s="107"/>
      <c r="AJ198" s="11"/>
      <c r="AK198" s="11"/>
      <c r="AL198" s="11"/>
      <c r="AM198" s="11"/>
      <c r="AN198" s="11"/>
      <c r="AO198" s="11"/>
      <c r="AP198" s="107"/>
      <c r="AQ198" s="63"/>
      <c r="AR198" s="62"/>
      <c r="AS198" s="62"/>
      <c r="AZ198" s="62"/>
      <c r="BA198" s="64"/>
      <c r="BB198" s="64"/>
      <c r="BC198" s="64"/>
      <c r="BD198" s="64"/>
      <c r="BE198" s="64"/>
      <c r="BF198" s="64"/>
      <c r="BG198" s="66"/>
      <c r="BH198" s="66"/>
      <c r="BI198" s="64"/>
      <c r="BJ198" s="66"/>
      <c r="BK198" s="66"/>
      <c r="BL198" s="163">
        <v>813336</v>
      </c>
      <c r="BM198" s="67" t="s">
        <v>1011</v>
      </c>
      <c r="BN198" s="66"/>
      <c r="BO198" s="63"/>
      <c r="BP198" s="62"/>
      <c r="BQ198" s="62"/>
      <c r="BR198" s="62"/>
      <c r="BS198" s="62"/>
      <c r="BT198" s="62"/>
      <c r="BU198" s="106"/>
      <c r="BV198" s="106"/>
    </row>
    <row r="199" spans="15:74" ht="12" customHeight="1" x14ac:dyDescent="0.15">
      <c r="O199" s="9"/>
      <c r="P199" s="9"/>
      <c r="V199" s="62"/>
      <c r="W199" s="163">
        <v>820966</v>
      </c>
      <c r="X199" s="66" t="s">
        <v>1881</v>
      </c>
      <c r="Y199" s="62"/>
      <c r="Z199" s="62"/>
      <c r="AA199" s="62"/>
      <c r="AB199" s="62"/>
      <c r="AC199" s="62"/>
      <c r="AD199" s="62"/>
      <c r="AE199" s="63"/>
      <c r="AF199" s="62"/>
      <c r="AG199" s="107"/>
      <c r="AH199" s="63"/>
      <c r="AI199" s="107"/>
      <c r="AJ199" s="11"/>
      <c r="AK199" s="11"/>
      <c r="AL199" s="11"/>
      <c r="AM199" s="11"/>
      <c r="AN199" s="11"/>
      <c r="AO199" s="11"/>
      <c r="AP199" s="107"/>
      <c r="AQ199" s="63"/>
      <c r="AR199" s="62"/>
      <c r="AS199" s="62"/>
      <c r="AT199" s="65"/>
      <c r="AU199" s="65"/>
      <c r="AV199" s="65"/>
      <c r="AW199" s="65"/>
      <c r="AX199" s="65"/>
      <c r="AY199" s="65"/>
      <c r="AZ199" s="62"/>
      <c r="BA199" s="64"/>
      <c r="BB199" s="64"/>
      <c r="BC199" s="64"/>
      <c r="BD199" s="64"/>
      <c r="BE199" s="64"/>
      <c r="BF199" s="64"/>
      <c r="BG199" s="66"/>
      <c r="BH199" s="66"/>
      <c r="BI199" s="64"/>
      <c r="BJ199" s="66"/>
      <c r="BK199" s="66"/>
      <c r="BL199" s="163">
        <v>813346</v>
      </c>
      <c r="BM199" s="67" t="s">
        <v>1012</v>
      </c>
      <c r="BN199" s="66"/>
      <c r="BO199" s="63"/>
      <c r="BP199" s="62"/>
      <c r="BQ199" s="62"/>
      <c r="BR199" s="62"/>
      <c r="BS199" s="62"/>
      <c r="BT199" s="62"/>
      <c r="BU199" s="106"/>
      <c r="BV199" s="106"/>
    </row>
    <row r="200" spans="15:74" ht="12" customHeight="1" x14ac:dyDescent="0.15">
      <c r="O200" s="9"/>
      <c r="P200" s="9"/>
      <c r="V200" s="62"/>
      <c r="W200" s="163">
        <v>818786</v>
      </c>
      <c r="X200" s="66" t="s">
        <v>1882</v>
      </c>
      <c r="Y200" s="62"/>
      <c r="Z200" s="62"/>
      <c r="AA200" s="62"/>
      <c r="AB200" s="62"/>
      <c r="AC200" s="62"/>
      <c r="AD200" s="62"/>
      <c r="AE200" s="63"/>
      <c r="AF200" s="62"/>
      <c r="AG200" s="107"/>
      <c r="AH200" s="63"/>
      <c r="AI200" s="107"/>
      <c r="AJ200" s="11"/>
      <c r="AK200" s="11"/>
      <c r="AL200" s="11"/>
      <c r="AM200" s="11"/>
      <c r="AN200" s="11"/>
      <c r="AO200" s="11"/>
      <c r="AP200" s="107"/>
      <c r="AQ200" s="63"/>
      <c r="AR200" s="62"/>
      <c r="AS200" s="62"/>
      <c r="AT200" s="65"/>
      <c r="AU200" s="65"/>
      <c r="AV200" s="65"/>
      <c r="AW200" s="65"/>
      <c r="AX200" s="65"/>
      <c r="AY200" s="65"/>
      <c r="AZ200" s="62"/>
      <c r="BA200" s="64"/>
      <c r="BB200" s="64"/>
      <c r="BC200" s="64"/>
      <c r="BD200" s="64"/>
      <c r="BE200" s="64"/>
      <c r="BF200" s="64"/>
      <c r="BG200" s="66"/>
      <c r="BH200" s="66"/>
      <c r="BI200" s="64"/>
      <c r="BJ200" s="66"/>
      <c r="BK200" s="66"/>
      <c r="BL200" s="163">
        <v>815846</v>
      </c>
      <c r="BM200" s="67" t="s">
        <v>1606</v>
      </c>
      <c r="BN200" s="66"/>
      <c r="BO200" s="63"/>
      <c r="BP200" s="62"/>
      <c r="BQ200" s="62"/>
      <c r="BR200" s="62"/>
      <c r="BS200" s="62"/>
      <c r="BT200" s="62"/>
      <c r="BU200" s="106"/>
      <c r="BV200" s="106"/>
    </row>
    <row r="201" spans="15:74" ht="12" customHeight="1" x14ac:dyDescent="0.15">
      <c r="O201" s="9"/>
      <c r="P201" s="9"/>
      <c r="V201" s="62"/>
      <c r="W201" s="163">
        <v>818796</v>
      </c>
      <c r="X201" s="66" t="s">
        <v>1883</v>
      </c>
      <c r="Y201" s="62"/>
      <c r="Z201" s="62"/>
      <c r="AA201" s="62"/>
      <c r="AB201" s="62"/>
      <c r="AC201" s="62"/>
      <c r="AD201" s="62"/>
      <c r="AE201" s="63"/>
      <c r="AF201" s="62"/>
      <c r="AG201" s="107"/>
      <c r="AH201" s="63"/>
      <c r="AI201" s="107"/>
      <c r="AJ201" s="11"/>
      <c r="AK201" s="11"/>
      <c r="AL201" s="11"/>
      <c r="AM201" s="11"/>
      <c r="AN201" s="11"/>
      <c r="AO201" s="11"/>
      <c r="AP201" s="107"/>
      <c r="AQ201" s="63"/>
      <c r="AR201" s="62"/>
      <c r="AS201" s="62"/>
      <c r="AT201" s="65"/>
      <c r="AU201" s="65"/>
      <c r="AV201" s="65"/>
      <c r="AW201" s="65"/>
      <c r="AX201" s="65"/>
      <c r="AY201" s="65"/>
      <c r="AZ201" s="62"/>
      <c r="BA201" s="64"/>
      <c r="BB201" s="64"/>
      <c r="BC201" s="64"/>
      <c r="BD201" s="64"/>
      <c r="BE201" s="64"/>
      <c r="BF201" s="64"/>
      <c r="BG201" s="66"/>
      <c r="BH201" s="66"/>
      <c r="BI201" s="64"/>
      <c r="BJ201" s="66"/>
      <c r="BK201" s="66"/>
      <c r="BL201" s="163">
        <v>815856</v>
      </c>
      <c r="BM201" s="67" t="s">
        <v>1013</v>
      </c>
      <c r="BN201" s="66"/>
      <c r="BO201" s="63"/>
      <c r="BP201" s="62"/>
      <c r="BQ201" s="62"/>
      <c r="BR201" s="62"/>
      <c r="BS201" s="62"/>
      <c r="BT201" s="62"/>
      <c r="BU201" s="106"/>
      <c r="BV201" s="106"/>
    </row>
    <row r="202" spans="15:74" ht="12" customHeight="1" x14ac:dyDescent="0.15">
      <c r="O202" s="9"/>
      <c r="P202" s="9"/>
      <c r="V202" s="62"/>
      <c r="W202" s="163">
        <v>820936</v>
      </c>
      <c r="X202" s="66" t="s">
        <v>1884</v>
      </c>
      <c r="Y202" s="62"/>
      <c r="Z202" s="62"/>
      <c r="AA202" s="62"/>
      <c r="AB202" s="62"/>
      <c r="AC202" s="62"/>
      <c r="AD202" s="62"/>
      <c r="AE202" s="63"/>
      <c r="AF202" s="62"/>
      <c r="AG202" s="107"/>
      <c r="AH202" s="63"/>
      <c r="AI202" s="107"/>
      <c r="AJ202" s="11"/>
      <c r="AK202" s="11"/>
      <c r="AL202" s="11"/>
      <c r="AM202" s="11"/>
      <c r="AN202" s="11"/>
      <c r="AO202" s="11"/>
      <c r="AP202" s="107"/>
      <c r="AQ202" s="63"/>
      <c r="AR202" s="62"/>
      <c r="AS202" s="62"/>
      <c r="AT202" s="65"/>
      <c r="AU202" s="65"/>
      <c r="AV202" s="65"/>
      <c r="AW202" s="65"/>
      <c r="AX202" s="65"/>
      <c r="AY202" s="65"/>
      <c r="AZ202" s="62"/>
      <c r="BA202" s="64"/>
      <c r="BB202" s="64"/>
      <c r="BC202" s="64"/>
      <c r="BD202" s="64"/>
      <c r="BE202" s="64"/>
      <c r="BF202" s="64"/>
      <c r="BG202" s="66"/>
      <c r="BH202" s="66"/>
      <c r="BI202" s="64"/>
      <c r="BJ202" s="66"/>
      <c r="BK202" s="66"/>
      <c r="BL202" s="163">
        <v>815866</v>
      </c>
      <c r="BM202" s="67" t="s">
        <v>1014</v>
      </c>
      <c r="BN202" s="66"/>
      <c r="BO202" s="63"/>
      <c r="BP202" s="62"/>
      <c r="BQ202" s="62"/>
      <c r="BR202" s="62"/>
      <c r="BS202" s="62"/>
      <c r="BT202" s="62"/>
      <c r="BU202" s="106"/>
      <c r="BV202" s="106"/>
    </row>
    <row r="203" spans="15:74" ht="12" customHeight="1" x14ac:dyDescent="0.15">
      <c r="O203" s="9"/>
      <c r="P203" s="9"/>
      <c r="V203" s="62"/>
      <c r="W203" s="163">
        <v>820946</v>
      </c>
      <c r="X203" s="66" t="s">
        <v>1885</v>
      </c>
      <c r="Y203" s="62"/>
      <c r="Z203" s="62"/>
      <c r="AA203" s="62"/>
      <c r="AB203" s="62"/>
      <c r="AC203" s="62"/>
      <c r="AD203" s="62"/>
      <c r="AE203" s="63"/>
      <c r="AF203" s="62"/>
      <c r="AG203" s="107"/>
      <c r="AH203" s="63"/>
      <c r="AI203" s="107"/>
      <c r="AJ203" s="11"/>
      <c r="AK203" s="11"/>
      <c r="AL203" s="11"/>
      <c r="AM203" s="11"/>
      <c r="AN203" s="11"/>
      <c r="AO203" s="11"/>
      <c r="AP203" s="107"/>
      <c r="AQ203" s="63"/>
      <c r="AR203" s="62"/>
      <c r="AS203" s="62"/>
      <c r="AZ203" s="62"/>
      <c r="BA203" s="64"/>
      <c r="BB203" s="64"/>
      <c r="BC203" s="64"/>
      <c r="BD203" s="64"/>
      <c r="BE203" s="64"/>
      <c r="BF203" s="64"/>
      <c r="BG203" s="66"/>
      <c r="BH203" s="66"/>
      <c r="BI203" s="64"/>
      <c r="BJ203" s="66"/>
      <c r="BK203" s="66"/>
      <c r="BL203" s="63"/>
      <c r="BM203" s="62"/>
      <c r="BN203" s="66"/>
      <c r="BO203" s="63"/>
      <c r="BP203" s="62"/>
      <c r="BQ203" s="62"/>
      <c r="BR203" s="62"/>
      <c r="BS203" s="62"/>
      <c r="BT203" s="62"/>
      <c r="BU203" s="106"/>
      <c r="BV203" s="106"/>
    </row>
    <row r="204" spans="15:74" ht="12" customHeight="1" x14ac:dyDescent="0.15">
      <c r="O204" s="9"/>
      <c r="P204" s="9"/>
      <c r="V204" s="62"/>
      <c r="W204" s="163">
        <v>818876</v>
      </c>
      <c r="X204" s="66" t="s">
        <v>1625</v>
      </c>
      <c r="Y204" s="62"/>
      <c r="Z204" s="62"/>
      <c r="AA204" s="62"/>
      <c r="AB204" s="62"/>
      <c r="AC204" s="62"/>
      <c r="AD204" s="62"/>
      <c r="AE204" s="63"/>
      <c r="AF204" s="62"/>
      <c r="AG204" s="107"/>
      <c r="AH204" s="63"/>
      <c r="AI204" s="107"/>
      <c r="AJ204" s="11"/>
      <c r="AK204" s="11"/>
      <c r="AL204" s="11"/>
      <c r="AM204" s="11"/>
      <c r="AN204" s="11"/>
      <c r="AO204" s="11"/>
      <c r="AP204" s="107"/>
      <c r="AQ204" s="63"/>
      <c r="AR204" s="62"/>
      <c r="AS204" s="62"/>
      <c r="AT204" s="65"/>
      <c r="AU204" s="65"/>
      <c r="AV204" s="65"/>
      <c r="AW204" s="65"/>
      <c r="AX204" s="65"/>
      <c r="AY204" s="65"/>
      <c r="AZ204" s="62"/>
      <c r="BA204" s="64"/>
      <c r="BB204" s="64"/>
      <c r="BC204" s="64"/>
      <c r="BD204" s="64"/>
      <c r="BE204" s="64"/>
      <c r="BF204" s="64"/>
      <c r="BG204" s="66"/>
      <c r="BH204" s="66"/>
      <c r="BI204" s="64"/>
      <c r="BJ204" s="66"/>
      <c r="BK204" s="66"/>
      <c r="BL204" s="63"/>
      <c r="BM204" s="62"/>
      <c r="BN204" s="66"/>
      <c r="BO204" s="63"/>
      <c r="BP204" s="62"/>
      <c r="BQ204" s="62"/>
      <c r="BR204" s="62"/>
      <c r="BS204" s="62"/>
      <c r="BT204" s="62"/>
      <c r="BU204" s="106"/>
      <c r="BV204" s="106"/>
    </row>
    <row r="205" spans="15:74" ht="12" customHeight="1" x14ac:dyDescent="0.15">
      <c r="O205" s="9"/>
      <c r="P205" s="9"/>
      <c r="V205" s="62"/>
      <c r="W205" s="163">
        <v>819256</v>
      </c>
      <c r="X205" s="66" t="s">
        <v>1626</v>
      </c>
      <c r="Y205" s="62"/>
      <c r="Z205" s="62"/>
      <c r="AA205" s="62"/>
      <c r="AB205" s="62"/>
      <c r="AC205" s="62"/>
      <c r="AD205" s="62"/>
      <c r="AE205" s="63"/>
      <c r="AF205" s="62"/>
      <c r="AG205" s="107"/>
      <c r="AH205" s="63"/>
      <c r="AI205" s="107"/>
      <c r="AJ205" s="11"/>
      <c r="AK205" s="11"/>
      <c r="AL205" s="11"/>
      <c r="AM205" s="11"/>
      <c r="AN205" s="11"/>
      <c r="AO205" s="11"/>
      <c r="AP205" s="107"/>
      <c r="AQ205" s="63"/>
      <c r="AR205" s="62"/>
      <c r="AS205" s="62"/>
      <c r="AT205" s="65"/>
      <c r="AU205" s="65"/>
      <c r="AV205" s="65"/>
      <c r="AW205" s="65"/>
      <c r="AX205" s="65"/>
      <c r="AY205" s="65"/>
      <c r="AZ205" s="62"/>
      <c r="BA205" s="64"/>
      <c r="BB205" s="64"/>
      <c r="BC205" s="64"/>
      <c r="BD205" s="64"/>
      <c r="BE205" s="64"/>
      <c r="BF205" s="64"/>
      <c r="BG205" s="66"/>
      <c r="BH205" s="66"/>
      <c r="BI205" s="64"/>
      <c r="BJ205" s="66"/>
      <c r="BK205" s="66"/>
      <c r="BL205" s="63"/>
      <c r="BM205" s="62"/>
      <c r="BN205" s="66"/>
      <c r="BO205" s="63"/>
      <c r="BP205" s="62"/>
      <c r="BQ205" s="62"/>
      <c r="BR205" s="62"/>
      <c r="BS205" s="62"/>
      <c r="BT205" s="62"/>
      <c r="BU205" s="106"/>
      <c r="BV205" s="106"/>
    </row>
    <row r="206" spans="15:74" ht="12" customHeight="1" x14ac:dyDescent="0.15">
      <c r="O206" s="9"/>
      <c r="P206" s="9"/>
      <c r="V206" s="62"/>
      <c r="W206" s="163">
        <v>815826</v>
      </c>
      <c r="X206" s="66" t="s">
        <v>1627</v>
      </c>
      <c r="Y206" s="62"/>
      <c r="Z206" s="62"/>
      <c r="AA206" s="62"/>
      <c r="AB206" s="62"/>
      <c r="AC206" s="62"/>
      <c r="AD206" s="62"/>
      <c r="AE206" s="63"/>
      <c r="AF206" s="62"/>
      <c r="AG206" s="107"/>
      <c r="AH206" s="63"/>
      <c r="AI206" s="107"/>
      <c r="AJ206" s="11"/>
      <c r="AK206" s="11"/>
      <c r="AL206" s="11"/>
      <c r="AM206" s="11"/>
      <c r="AN206" s="11"/>
      <c r="AO206" s="11"/>
      <c r="AP206" s="107"/>
      <c r="AQ206" s="63"/>
      <c r="AR206" s="62"/>
      <c r="AS206" s="62"/>
      <c r="AT206" s="65"/>
      <c r="AU206" s="65"/>
      <c r="AV206" s="65"/>
      <c r="AW206" s="65"/>
      <c r="AX206" s="65"/>
      <c r="AY206" s="65"/>
      <c r="AZ206" s="62"/>
      <c r="BA206" s="64"/>
      <c r="BB206" s="64"/>
      <c r="BC206" s="64"/>
      <c r="BD206" s="64"/>
      <c r="BE206" s="64"/>
      <c r="BF206" s="64"/>
      <c r="BG206" s="66"/>
      <c r="BH206" s="66"/>
      <c r="BI206" s="64"/>
      <c r="BJ206" s="66"/>
      <c r="BK206" s="66"/>
      <c r="BL206" s="63"/>
      <c r="BM206" s="62"/>
      <c r="BN206" s="66"/>
      <c r="BO206" s="63"/>
      <c r="BP206" s="62"/>
      <c r="BQ206" s="62"/>
      <c r="BR206" s="62"/>
      <c r="BS206" s="62"/>
      <c r="BT206" s="62"/>
      <c r="BU206" s="106"/>
      <c r="BV206" s="106"/>
    </row>
    <row r="207" spans="15:74" ht="12" customHeight="1" x14ac:dyDescent="0.15">
      <c r="O207" s="9"/>
      <c r="P207" s="9"/>
      <c r="V207" s="62"/>
      <c r="W207" s="163">
        <v>815836</v>
      </c>
      <c r="X207" s="66" t="s">
        <v>1628</v>
      </c>
      <c r="Y207" s="62"/>
      <c r="Z207" s="62"/>
      <c r="AA207" s="62"/>
      <c r="AB207" s="62"/>
      <c r="AC207" s="62"/>
      <c r="AD207" s="62"/>
      <c r="AE207" s="63"/>
      <c r="AF207" s="62"/>
      <c r="AG207" s="107"/>
      <c r="AH207" s="63"/>
      <c r="AI207" s="107"/>
      <c r="AJ207" s="11"/>
      <c r="AK207" s="11"/>
      <c r="AL207" s="11"/>
      <c r="AM207" s="11"/>
      <c r="AN207" s="11"/>
      <c r="AO207" s="11"/>
      <c r="AP207" s="107"/>
      <c r="AQ207" s="63"/>
      <c r="AR207" s="62"/>
      <c r="AS207" s="62"/>
      <c r="AT207" s="65"/>
      <c r="AU207" s="65"/>
      <c r="AV207" s="65"/>
      <c r="AW207" s="65"/>
      <c r="AX207" s="65"/>
      <c r="AY207" s="65"/>
      <c r="AZ207" s="62"/>
      <c r="BA207" s="64"/>
      <c r="BB207" s="64"/>
      <c r="BC207" s="64"/>
      <c r="BD207" s="64"/>
      <c r="BE207" s="64"/>
      <c r="BF207" s="64"/>
      <c r="BG207" s="66"/>
      <c r="BH207" s="66"/>
      <c r="BI207" s="64"/>
      <c r="BJ207" s="66"/>
      <c r="BK207" s="66"/>
      <c r="BL207" s="63"/>
      <c r="BM207" s="62"/>
      <c r="BN207" s="66"/>
      <c r="BO207" s="63"/>
      <c r="BP207" s="62"/>
      <c r="BQ207" s="62"/>
      <c r="BR207" s="62"/>
      <c r="BS207" s="62"/>
      <c r="BT207" s="62"/>
      <c r="BU207" s="106"/>
      <c r="BV207" s="106"/>
    </row>
    <row r="208" spans="15:74" ht="12" customHeight="1" x14ac:dyDescent="0.15">
      <c r="O208" s="9"/>
      <c r="P208" s="9"/>
      <c r="V208" s="62"/>
      <c r="X208" s="62"/>
      <c r="Y208" s="62"/>
      <c r="Z208" s="62"/>
      <c r="AA208" s="62"/>
      <c r="AB208" s="62"/>
      <c r="AC208" s="62"/>
      <c r="AD208" s="62"/>
      <c r="AE208" s="63"/>
      <c r="AF208" s="62"/>
      <c r="AG208" s="107"/>
      <c r="AH208" s="63"/>
      <c r="AI208" s="107"/>
      <c r="AJ208" s="11"/>
      <c r="AK208" s="11"/>
      <c r="AL208" s="11"/>
      <c r="AM208" s="11"/>
      <c r="AN208" s="11"/>
      <c r="AO208" s="11"/>
      <c r="AP208" s="107"/>
      <c r="AQ208" s="63"/>
      <c r="AR208" s="62"/>
      <c r="AS208" s="62"/>
      <c r="AZ208" s="62"/>
      <c r="BA208" s="64"/>
      <c r="BB208" s="64"/>
      <c r="BC208" s="64"/>
      <c r="BD208" s="64"/>
      <c r="BE208" s="64"/>
      <c r="BF208" s="64"/>
      <c r="BG208" s="66"/>
      <c r="BH208" s="66"/>
      <c r="BI208" s="64"/>
      <c r="BJ208" s="66"/>
      <c r="BK208" s="66"/>
      <c r="BL208" s="63"/>
      <c r="BM208" s="62"/>
      <c r="BN208" s="66"/>
      <c r="BO208" s="63"/>
      <c r="BP208" s="62"/>
      <c r="BQ208" s="62"/>
      <c r="BR208" s="62"/>
      <c r="BS208" s="62"/>
      <c r="BT208" s="62"/>
      <c r="BU208" s="106"/>
      <c r="BV208" s="106"/>
    </row>
    <row r="209" spans="15:74" ht="12" customHeight="1" x14ac:dyDescent="0.15">
      <c r="O209" s="9"/>
      <c r="P209" s="9"/>
      <c r="V209" s="62"/>
      <c r="W209" s="163">
        <v>813136</v>
      </c>
      <c r="X209" s="67" t="s">
        <v>1007</v>
      </c>
      <c r="Y209" s="62"/>
      <c r="Z209" s="62"/>
      <c r="AA209" s="62"/>
      <c r="AB209" s="62"/>
      <c r="AC209" s="62"/>
      <c r="AD209" s="62"/>
      <c r="AE209" s="63"/>
      <c r="AF209" s="62"/>
      <c r="AG209" s="107"/>
      <c r="AH209" s="63"/>
      <c r="AI209" s="107"/>
      <c r="AJ209" s="11"/>
      <c r="AK209" s="11"/>
      <c r="AL209" s="11"/>
      <c r="AM209" s="11"/>
      <c r="AN209" s="11"/>
      <c r="AO209" s="11"/>
      <c r="AP209" s="107"/>
      <c r="AQ209" s="63"/>
      <c r="AR209" s="62"/>
      <c r="AS209" s="62"/>
      <c r="AT209" s="65"/>
      <c r="AU209" s="65"/>
      <c r="AV209" s="65"/>
      <c r="AW209" s="65"/>
      <c r="AX209" s="65"/>
      <c r="AY209" s="65"/>
      <c r="AZ209" s="62"/>
      <c r="BA209" s="64"/>
      <c r="BB209" s="64"/>
      <c r="BC209" s="64"/>
      <c r="BD209" s="64"/>
      <c r="BE209" s="64"/>
      <c r="BF209" s="64"/>
      <c r="BG209" s="66"/>
      <c r="BH209" s="66"/>
      <c r="BI209" s="64"/>
      <c r="BJ209" s="66"/>
      <c r="BK209" s="66"/>
      <c r="BL209" s="63"/>
      <c r="BM209" s="62"/>
      <c r="BN209" s="66"/>
      <c r="BO209" s="63"/>
      <c r="BP209" s="62"/>
      <c r="BQ209" s="62"/>
      <c r="BR209" s="62"/>
      <c r="BS209" s="62"/>
      <c r="BT209" s="62"/>
      <c r="BU209" s="106"/>
      <c r="BV209" s="106"/>
    </row>
    <row r="210" spans="15:74" ht="12" customHeight="1" x14ac:dyDescent="0.15">
      <c r="O210" s="9"/>
      <c r="P210" s="9"/>
      <c r="V210" s="62"/>
      <c r="W210" s="163">
        <v>813146</v>
      </c>
      <c r="X210" s="67" t="s">
        <v>1008</v>
      </c>
      <c r="Y210" s="62"/>
      <c r="Z210" s="62"/>
      <c r="AA210" s="62"/>
      <c r="AB210" s="62"/>
      <c r="AC210" s="62"/>
      <c r="AD210" s="62"/>
      <c r="AE210" s="63"/>
      <c r="AF210" s="62"/>
      <c r="AG210" s="107"/>
      <c r="AH210" s="63"/>
      <c r="AI210" s="107"/>
      <c r="AJ210" s="11"/>
      <c r="AK210" s="11"/>
      <c r="AL210" s="11"/>
      <c r="AM210" s="11"/>
      <c r="AN210" s="11"/>
      <c r="AO210" s="11"/>
      <c r="AP210" s="107"/>
      <c r="AQ210" s="63"/>
      <c r="AR210" s="62"/>
      <c r="AS210" s="62"/>
      <c r="AT210" s="65"/>
      <c r="AU210" s="65"/>
      <c r="AV210" s="65"/>
      <c r="AW210" s="65"/>
      <c r="AX210" s="65"/>
      <c r="AY210" s="65"/>
      <c r="AZ210" s="62"/>
      <c r="BA210" s="64"/>
      <c r="BB210" s="64"/>
      <c r="BC210" s="64"/>
      <c r="BD210" s="64"/>
      <c r="BE210" s="64"/>
      <c r="BF210" s="64"/>
      <c r="BG210" s="66"/>
      <c r="BH210" s="66"/>
      <c r="BI210" s="64"/>
      <c r="BJ210" s="66"/>
      <c r="BK210" s="66"/>
      <c r="BL210" s="63"/>
      <c r="BM210" s="62"/>
      <c r="BN210" s="66"/>
      <c r="BO210" s="63"/>
      <c r="BP210" s="62"/>
      <c r="BQ210" s="62"/>
      <c r="BR210" s="62"/>
      <c r="BS210" s="62"/>
      <c r="BT210" s="62"/>
      <c r="BU210" s="106"/>
      <c r="BV210" s="106"/>
    </row>
    <row r="211" spans="15:74" ht="12" customHeight="1" x14ac:dyDescent="0.15">
      <c r="O211" s="9"/>
      <c r="P211" s="9"/>
      <c r="V211" s="62"/>
      <c r="W211" s="163">
        <v>813156</v>
      </c>
      <c r="X211" s="67" t="s">
        <v>1009</v>
      </c>
      <c r="Y211" s="62"/>
      <c r="Z211" s="62"/>
      <c r="AA211" s="62"/>
      <c r="AB211" s="62"/>
      <c r="AC211" s="62"/>
      <c r="AD211" s="62"/>
      <c r="AE211" s="63"/>
      <c r="AF211" s="62"/>
      <c r="AG211" s="107"/>
      <c r="AH211" s="63"/>
      <c r="AI211" s="107"/>
      <c r="AJ211" s="11"/>
      <c r="AK211" s="11"/>
      <c r="AL211" s="11"/>
      <c r="AM211" s="11"/>
      <c r="AN211" s="11"/>
      <c r="AO211" s="11"/>
      <c r="AP211" s="107"/>
      <c r="AQ211" s="63"/>
      <c r="AR211" s="62"/>
      <c r="AS211" s="62"/>
      <c r="AT211" s="65"/>
      <c r="AU211" s="65"/>
      <c r="AV211" s="65"/>
      <c r="AW211" s="65"/>
      <c r="AX211" s="65"/>
      <c r="AY211" s="65"/>
      <c r="AZ211" s="62"/>
      <c r="BA211" s="64"/>
      <c r="BB211" s="64"/>
      <c r="BC211" s="64"/>
      <c r="BD211" s="64"/>
      <c r="BE211" s="64"/>
      <c r="BF211" s="64"/>
      <c r="BG211" s="66"/>
      <c r="BH211" s="66"/>
      <c r="BI211" s="64"/>
      <c r="BJ211" s="66"/>
      <c r="BK211" s="66"/>
      <c r="BL211" s="63"/>
      <c r="BM211" s="62"/>
      <c r="BN211" s="66"/>
      <c r="BO211" s="63"/>
      <c r="BP211" s="62"/>
      <c r="BQ211" s="62"/>
      <c r="BR211" s="62"/>
      <c r="BS211" s="62"/>
      <c r="BT211" s="62"/>
      <c r="BU211" s="106"/>
      <c r="BV211" s="106"/>
    </row>
    <row r="212" spans="15:74" ht="12" customHeight="1" x14ac:dyDescent="0.15">
      <c r="O212" s="9"/>
      <c r="P212" s="9"/>
      <c r="V212" s="62"/>
      <c r="W212" s="163">
        <v>813316</v>
      </c>
      <c r="X212" s="67" t="s">
        <v>1605</v>
      </c>
      <c r="Y212" s="62"/>
      <c r="Z212" s="62"/>
      <c r="AA212" s="62"/>
      <c r="AB212" s="62"/>
      <c r="AC212" s="62"/>
      <c r="AD212" s="62"/>
      <c r="AE212" s="63"/>
      <c r="AF212" s="62"/>
      <c r="AG212" s="107"/>
      <c r="AH212" s="63"/>
      <c r="AI212" s="107"/>
      <c r="AJ212" s="11"/>
      <c r="AK212" s="11"/>
      <c r="AL212" s="11"/>
      <c r="AM212" s="11"/>
      <c r="AN212" s="11"/>
      <c r="AO212" s="11"/>
      <c r="AP212" s="107"/>
      <c r="AQ212" s="63"/>
      <c r="AR212" s="62"/>
      <c r="AS212" s="62"/>
      <c r="AT212" s="65"/>
      <c r="AU212" s="65"/>
      <c r="AV212" s="65"/>
      <c r="AW212" s="65"/>
      <c r="AX212" s="65"/>
      <c r="AY212" s="65"/>
      <c r="AZ212" s="62"/>
      <c r="BA212" s="64"/>
      <c r="BB212" s="64"/>
      <c r="BC212" s="64"/>
      <c r="BD212" s="64"/>
      <c r="BE212" s="64"/>
      <c r="BF212" s="64"/>
      <c r="BG212" s="66"/>
      <c r="BH212" s="66"/>
      <c r="BI212" s="64"/>
      <c r="BJ212" s="66"/>
      <c r="BK212" s="66"/>
      <c r="BL212" s="63"/>
      <c r="BM212" s="62"/>
      <c r="BN212" s="66"/>
      <c r="BO212" s="63"/>
      <c r="BP212" s="62"/>
      <c r="BQ212" s="62"/>
      <c r="BR212" s="62"/>
      <c r="BS212" s="62"/>
      <c r="BT212" s="62"/>
      <c r="BU212" s="106"/>
      <c r="BV212" s="106"/>
    </row>
    <row r="213" spans="15:74" ht="12" customHeight="1" x14ac:dyDescent="0.15">
      <c r="O213" s="9"/>
      <c r="P213" s="9"/>
      <c r="V213" s="62"/>
      <c r="W213" s="163">
        <v>813326</v>
      </c>
      <c r="X213" s="67" t="s">
        <v>1010</v>
      </c>
      <c r="Y213" s="62"/>
      <c r="Z213" s="62"/>
      <c r="AA213" s="62"/>
      <c r="AB213" s="62"/>
      <c r="AC213" s="62"/>
      <c r="AD213" s="62"/>
      <c r="AE213" s="63"/>
      <c r="AF213" s="62"/>
      <c r="AG213" s="107"/>
      <c r="AH213" s="63"/>
      <c r="AI213" s="107"/>
      <c r="AJ213" s="11"/>
      <c r="AK213" s="11"/>
      <c r="AL213" s="11"/>
      <c r="AM213" s="11"/>
      <c r="AN213" s="11"/>
      <c r="AO213" s="11"/>
      <c r="AP213" s="107"/>
      <c r="AQ213" s="63"/>
      <c r="AR213" s="62"/>
      <c r="AS213" s="62"/>
      <c r="AZ213" s="62"/>
      <c r="BA213" s="64"/>
      <c r="BB213" s="64"/>
      <c r="BC213" s="64"/>
      <c r="BD213" s="64"/>
      <c r="BE213" s="64"/>
      <c r="BF213" s="64"/>
      <c r="BG213" s="66"/>
      <c r="BH213" s="66"/>
      <c r="BI213" s="64"/>
      <c r="BJ213" s="66"/>
      <c r="BK213" s="66"/>
      <c r="BL213" s="63"/>
      <c r="BM213" s="62"/>
      <c r="BN213" s="66"/>
      <c r="BO213" s="63"/>
      <c r="BP213" s="62"/>
      <c r="BQ213" s="62"/>
      <c r="BR213" s="62"/>
      <c r="BS213" s="62"/>
      <c r="BT213" s="62"/>
      <c r="BU213" s="106"/>
      <c r="BV213" s="106"/>
    </row>
    <row r="214" spans="15:74" ht="12" customHeight="1" x14ac:dyDescent="0.15">
      <c r="O214" s="9"/>
      <c r="P214" s="9"/>
      <c r="V214" s="62"/>
      <c r="W214" s="163">
        <v>813336</v>
      </c>
      <c r="X214" s="67" t="s">
        <v>1011</v>
      </c>
      <c r="Y214" s="62"/>
      <c r="Z214" s="62"/>
      <c r="AA214" s="62"/>
      <c r="AB214" s="62"/>
      <c r="AC214" s="62"/>
      <c r="AD214" s="62"/>
      <c r="AE214" s="63"/>
      <c r="AF214" s="62"/>
      <c r="AG214" s="107"/>
      <c r="AH214" s="63"/>
      <c r="AI214" s="107"/>
      <c r="AJ214" s="11"/>
      <c r="AK214" s="11"/>
      <c r="AL214" s="11"/>
      <c r="AM214" s="11"/>
      <c r="AN214" s="11"/>
      <c r="AO214" s="11"/>
      <c r="AP214" s="107"/>
      <c r="AQ214" s="63"/>
      <c r="AR214" s="62"/>
      <c r="AS214" s="62"/>
      <c r="AT214" s="65"/>
      <c r="AU214" s="65"/>
      <c r="AV214" s="65"/>
      <c r="AW214" s="65"/>
      <c r="AX214" s="65"/>
      <c r="AY214" s="65"/>
      <c r="AZ214" s="62"/>
      <c r="BA214" s="64"/>
      <c r="BB214" s="64"/>
      <c r="BC214" s="64"/>
      <c r="BD214" s="64"/>
      <c r="BE214" s="64"/>
      <c r="BF214" s="64"/>
      <c r="BG214" s="66"/>
      <c r="BH214" s="66"/>
      <c r="BI214" s="64"/>
      <c r="BJ214" s="66"/>
      <c r="BK214" s="66"/>
      <c r="BL214" s="63"/>
      <c r="BM214" s="62"/>
      <c r="BN214" s="66"/>
      <c r="BO214" s="63"/>
      <c r="BP214" s="62"/>
      <c r="BQ214" s="62"/>
      <c r="BR214" s="62"/>
      <c r="BS214" s="62"/>
      <c r="BT214" s="62"/>
      <c r="BU214" s="106"/>
      <c r="BV214" s="106"/>
    </row>
    <row r="215" spans="15:74" ht="12" customHeight="1" x14ac:dyDescent="0.15">
      <c r="O215" s="9"/>
      <c r="P215" s="9"/>
      <c r="V215" s="62"/>
      <c r="W215" s="163">
        <v>813346</v>
      </c>
      <c r="X215" s="67" t="s">
        <v>1012</v>
      </c>
      <c r="Y215" s="62"/>
      <c r="Z215" s="62"/>
      <c r="AA215" s="62"/>
      <c r="AB215" s="62"/>
      <c r="AC215" s="62"/>
      <c r="AD215" s="62"/>
      <c r="AE215" s="63"/>
      <c r="AF215" s="62"/>
      <c r="AG215" s="107"/>
      <c r="AH215" s="63"/>
      <c r="AI215" s="107"/>
      <c r="AJ215" s="11"/>
      <c r="AK215" s="11"/>
      <c r="AL215" s="11"/>
      <c r="AM215" s="11"/>
      <c r="AN215" s="11"/>
      <c r="AO215" s="11"/>
      <c r="AP215" s="107"/>
      <c r="AQ215" s="63"/>
      <c r="AR215" s="62"/>
      <c r="AS215" s="62"/>
      <c r="AT215" s="65"/>
      <c r="AU215" s="65"/>
      <c r="AV215" s="65"/>
      <c r="AW215" s="65"/>
      <c r="AX215" s="65"/>
      <c r="AY215" s="65"/>
      <c r="AZ215" s="62"/>
      <c r="BA215" s="64"/>
      <c r="BB215" s="64"/>
      <c r="BC215" s="64"/>
      <c r="BD215" s="64"/>
      <c r="BE215" s="64"/>
      <c r="BF215" s="64"/>
      <c r="BG215" s="66"/>
      <c r="BH215" s="66"/>
      <c r="BI215" s="64"/>
      <c r="BJ215" s="66"/>
      <c r="BK215" s="66"/>
      <c r="BL215" s="63"/>
      <c r="BM215" s="62"/>
      <c r="BN215" s="66"/>
      <c r="BO215" s="63"/>
      <c r="BP215" s="62"/>
      <c r="BQ215" s="62"/>
      <c r="BR215" s="62"/>
      <c r="BS215" s="62"/>
      <c r="BT215" s="62"/>
      <c r="BU215" s="106"/>
      <c r="BV215" s="106"/>
    </row>
    <row r="216" spans="15:74" ht="12" customHeight="1" x14ac:dyDescent="0.15">
      <c r="O216" s="9"/>
      <c r="P216" s="9"/>
      <c r="V216" s="62"/>
      <c r="W216" s="163">
        <v>815846</v>
      </c>
      <c r="X216" s="67" t="s">
        <v>1606</v>
      </c>
      <c r="Y216" s="62"/>
      <c r="Z216" s="62"/>
      <c r="AA216" s="62"/>
      <c r="AB216" s="62"/>
      <c r="AC216" s="62"/>
      <c r="AD216" s="62"/>
      <c r="AE216" s="63"/>
      <c r="AF216" s="62"/>
      <c r="AG216" s="107"/>
      <c r="AH216" s="63"/>
      <c r="AI216" s="107"/>
      <c r="AJ216" s="11"/>
      <c r="AK216" s="11"/>
      <c r="AL216" s="11"/>
      <c r="AM216" s="11"/>
      <c r="AN216" s="11"/>
      <c r="AO216" s="11"/>
      <c r="AP216" s="107"/>
      <c r="AQ216" s="63"/>
      <c r="AR216" s="62"/>
      <c r="AS216" s="62"/>
      <c r="AT216" s="65"/>
      <c r="AU216" s="65"/>
      <c r="AV216" s="65"/>
      <c r="AW216" s="65"/>
      <c r="AX216" s="65"/>
      <c r="AY216" s="65"/>
      <c r="AZ216" s="62"/>
      <c r="BA216" s="64"/>
      <c r="BB216" s="64"/>
      <c r="BC216" s="64"/>
      <c r="BD216" s="64"/>
      <c r="BE216" s="64"/>
      <c r="BF216" s="64"/>
      <c r="BG216" s="66"/>
      <c r="BH216" s="66"/>
      <c r="BI216" s="64"/>
      <c r="BJ216" s="66"/>
      <c r="BK216" s="66"/>
      <c r="BL216" s="63"/>
      <c r="BM216" s="62"/>
      <c r="BN216" s="66"/>
      <c r="BO216" s="63"/>
      <c r="BP216" s="62"/>
      <c r="BQ216" s="62"/>
      <c r="BR216" s="62"/>
      <c r="BS216" s="62"/>
      <c r="BT216" s="62"/>
      <c r="BU216" s="106"/>
      <c r="BV216" s="106"/>
    </row>
    <row r="217" spans="15:74" ht="12" customHeight="1" x14ac:dyDescent="0.15">
      <c r="O217" s="9"/>
      <c r="P217" s="9"/>
      <c r="V217" s="62"/>
      <c r="W217" s="163">
        <v>815856</v>
      </c>
      <c r="X217" s="67" t="s">
        <v>1013</v>
      </c>
      <c r="Y217" s="62"/>
      <c r="Z217" s="62"/>
      <c r="AA217" s="62"/>
      <c r="AB217" s="62"/>
      <c r="AC217" s="62"/>
      <c r="AD217" s="62"/>
      <c r="AE217" s="63"/>
      <c r="AF217" s="62"/>
      <c r="AG217" s="107"/>
      <c r="AH217" s="63"/>
      <c r="AI217" s="107"/>
      <c r="AJ217" s="11"/>
      <c r="AK217" s="11"/>
      <c r="AL217" s="11"/>
      <c r="AM217" s="11"/>
      <c r="AN217" s="11"/>
      <c r="AO217" s="11"/>
      <c r="AP217" s="107"/>
      <c r="AQ217" s="63"/>
      <c r="AR217" s="62"/>
      <c r="AS217" s="62"/>
      <c r="AT217" s="65"/>
      <c r="AU217" s="65"/>
      <c r="AV217" s="65"/>
      <c r="AW217" s="65"/>
      <c r="AX217" s="65"/>
      <c r="AY217" s="65"/>
      <c r="AZ217" s="62"/>
      <c r="BA217" s="64"/>
      <c r="BB217" s="64"/>
      <c r="BC217" s="64"/>
      <c r="BD217" s="64"/>
      <c r="BE217" s="64"/>
      <c r="BF217" s="64"/>
      <c r="BG217" s="66"/>
      <c r="BH217" s="66"/>
      <c r="BI217" s="64"/>
      <c r="BJ217" s="66"/>
      <c r="BK217" s="66"/>
      <c r="BL217" s="63"/>
      <c r="BM217" s="62"/>
      <c r="BN217" s="66"/>
      <c r="BO217" s="63"/>
      <c r="BP217" s="62"/>
      <c r="BQ217" s="62"/>
      <c r="BR217" s="62"/>
      <c r="BS217" s="62"/>
      <c r="BT217" s="62"/>
      <c r="BU217" s="106"/>
      <c r="BV217" s="106"/>
    </row>
    <row r="218" spans="15:74" ht="12" customHeight="1" x14ac:dyDescent="0.15">
      <c r="O218" s="9"/>
      <c r="P218" s="9"/>
      <c r="V218" s="62"/>
      <c r="W218" s="163">
        <v>815866</v>
      </c>
      <c r="X218" s="67" t="s">
        <v>1014</v>
      </c>
      <c r="Y218" s="62"/>
      <c r="Z218" s="62"/>
      <c r="AA218" s="62"/>
      <c r="AB218" s="62"/>
      <c r="AC218" s="62"/>
      <c r="AD218" s="62"/>
      <c r="AE218" s="63"/>
      <c r="AF218" s="62"/>
      <c r="AG218" s="107"/>
      <c r="AH218" s="63"/>
      <c r="AI218" s="107"/>
      <c r="AJ218" s="11"/>
      <c r="AK218" s="11"/>
      <c r="AL218" s="11"/>
      <c r="AM218" s="11"/>
      <c r="AN218" s="11"/>
      <c r="AO218" s="11"/>
      <c r="AP218" s="107"/>
      <c r="AQ218" s="63"/>
      <c r="AR218" s="62"/>
      <c r="AS218" s="62"/>
      <c r="AZ218" s="62"/>
      <c r="BA218" s="64"/>
      <c r="BB218" s="64"/>
      <c r="BC218" s="64"/>
      <c r="BD218" s="64"/>
      <c r="BE218" s="64"/>
      <c r="BF218" s="64"/>
      <c r="BG218" s="66"/>
      <c r="BH218" s="66"/>
      <c r="BI218" s="64"/>
      <c r="BJ218" s="66"/>
      <c r="BK218" s="66"/>
      <c r="BL218" s="63"/>
      <c r="BM218" s="62"/>
      <c r="BN218" s="66"/>
      <c r="BO218" s="63"/>
      <c r="BP218" s="62"/>
      <c r="BQ218" s="62"/>
      <c r="BR218" s="62"/>
      <c r="BS218" s="62"/>
      <c r="BT218" s="62"/>
      <c r="BU218" s="106"/>
      <c r="BV218" s="106"/>
    </row>
    <row r="219" spans="15:74" ht="12" customHeight="1" x14ac:dyDescent="0.15">
      <c r="O219" s="9"/>
      <c r="P219" s="9"/>
      <c r="V219" s="62"/>
      <c r="X219" s="62"/>
      <c r="Y219" s="62"/>
      <c r="Z219" s="62"/>
      <c r="AA219" s="62"/>
      <c r="AB219" s="62"/>
      <c r="AC219" s="62"/>
      <c r="AD219" s="62"/>
      <c r="AE219" s="63"/>
      <c r="AF219" s="62"/>
      <c r="AG219" s="107"/>
      <c r="AH219" s="63"/>
      <c r="AI219" s="107"/>
      <c r="AJ219" s="11"/>
      <c r="AK219" s="11"/>
      <c r="AL219" s="11"/>
      <c r="AM219" s="11"/>
      <c r="AN219" s="11"/>
      <c r="AO219" s="11"/>
      <c r="AP219" s="107"/>
      <c r="AQ219" s="63"/>
      <c r="AR219" s="62"/>
      <c r="AS219" s="62"/>
      <c r="AT219" s="65"/>
      <c r="AU219" s="65"/>
      <c r="AV219" s="65"/>
      <c r="AW219" s="65"/>
      <c r="AX219" s="65"/>
      <c r="AY219" s="65"/>
      <c r="AZ219" s="62"/>
      <c r="BA219" s="64"/>
      <c r="BB219" s="64"/>
      <c r="BC219" s="64"/>
      <c r="BD219" s="64"/>
      <c r="BE219" s="64"/>
      <c r="BF219" s="64"/>
      <c r="BG219" s="66"/>
      <c r="BH219" s="66"/>
      <c r="BI219" s="64"/>
      <c r="BJ219" s="66"/>
      <c r="BK219" s="66"/>
      <c r="BL219" s="63"/>
      <c r="BM219" s="62"/>
      <c r="BN219" s="66"/>
      <c r="BO219" s="63"/>
      <c r="BP219" s="62"/>
      <c r="BQ219" s="62"/>
      <c r="BR219" s="62"/>
      <c r="BS219" s="62"/>
      <c r="BT219" s="62"/>
      <c r="BU219" s="106"/>
      <c r="BV219" s="106"/>
    </row>
    <row r="220" spans="15:74" ht="12" customHeight="1" x14ac:dyDescent="0.15">
      <c r="O220" s="9"/>
      <c r="P220" s="9"/>
      <c r="V220" s="62"/>
      <c r="X220" s="62"/>
      <c r="Y220" s="62"/>
      <c r="Z220" s="62"/>
      <c r="AA220" s="62"/>
      <c r="AB220" s="62"/>
      <c r="AC220" s="62"/>
      <c r="AD220" s="62"/>
      <c r="AE220" s="63"/>
      <c r="AF220" s="62"/>
      <c r="AG220" s="107"/>
      <c r="AH220" s="63"/>
      <c r="AI220" s="107"/>
      <c r="AJ220" s="11"/>
      <c r="AK220" s="11"/>
      <c r="AL220" s="11"/>
      <c r="AM220" s="11"/>
      <c r="AN220" s="11"/>
      <c r="AO220" s="11"/>
      <c r="AP220" s="107"/>
      <c r="AQ220" s="63"/>
      <c r="AR220" s="62"/>
      <c r="AS220" s="62"/>
      <c r="AT220" s="65"/>
      <c r="AU220" s="65"/>
      <c r="AV220" s="65"/>
      <c r="AW220" s="65"/>
      <c r="AX220" s="65"/>
      <c r="AY220" s="65"/>
      <c r="AZ220" s="62"/>
      <c r="BA220" s="64"/>
      <c r="BB220" s="64"/>
      <c r="BC220" s="64"/>
      <c r="BD220" s="64"/>
      <c r="BE220" s="64"/>
      <c r="BF220" s="64"/>
      <c r="BG220" s="66"/>
      <c r="BH220" s="66"/>
      <c r="BI220" s="64"/>
      <c r="BJ220" s="66"/>
      <c r="BK220" s="66"/>
      <c r="BL220" s="63"/>
      <c r="BM220" s="62"/>
      <c r="BN220" s="66"/>
      <c r="BO220" s="63"/>
      <c r="BP220" s="62"/>
      <c r="BQ220" s="62"/>
      <c r="BR220" s="62"/>
      <c r="BS220" s="62"/>
      <c r="BT220" s="62"/>
      <c r="BU220" s="106"/>
      <c r="BV220" s="106"/>
    </row>
    <row r="221" spans="15:74" ht="12" customHeight="1" x14ac:dyDescent="0.15">
      <c r="O221" s="9"/>
      <c r="P221" s="9"/>
      <c r="V221" s="62"/>
      <c r="X221" s="62"/>
      <c r="Y221" s="62"/>
      <c r="Z221" s="62"/>
      <c r="AA221" s="62"/>
      <c r="AB221" s="62"/>
      <c r="AC221" s="62"/>
      <c r="AD221" s="62"/>
      <c r="AE221" s="63"/>
      <c r="AF221" s="62"/>
      <c r="AG221" s="107"/>
      <c r="AH221" s="63"/>
      <c r="AI221" s="107"/>
      <c r="AJ221" s="11"/>
      <c r="AK221" s="11"/>
      <c r="AL221" s="11"/>
      <c r="AM221" s="11"/>
      <c r="AN221" s="11"/>
      <c r="AO221" s="11"/>
      <c r="AP221" s="107"/>
      <c r="AQ221" s="63"/>
      <c r="AR221" s="62"/>
      <c r="AS221" s="62"/>
      <c r="AT221" s="65"/>
      <c r="AU221" s="65"/>
      <c r="AV221" s="65"/>
      <c r="AW221" s="65"/>
      <c r="AX221" s="65"/>
      <c r="AY221" s="65"/>
      <c r="AZ221" s="62"/>
      <c r="BA221" s="64"/>
      <c r="BB221" s="64"/>
      <c r="BC221" s="64"/>
      <c r="BD221" s="64"/>
      <c r="BE221" s="64"/>
      <c r="BF221" s="64"/>
      <c r="BG221" s="66"/>
      <c r="BH221" s="66"/>
      <c r="BI221" s="64"/>
      <c r="BJ221" s="66"/>
      <c r="BK221" s="66"/>
      <c r="BL221" s="63"/>
      <c r="BM221" s="62"/>
      <c r="BN221" s="66"/>
      <c r="BO221" s="63"/>
      <c r="BP221" s="62"/>
      <c r="BQ221" s="62"/>
      <c r="BR221" s="62"/>
      <c r="BS221" s="62"/>
      <c r="BT221" s="62"/>
      <c r="BU221" s="106"/>
      <c r="BV221" s="106"/>
    </row>
    <row r="222" spans="15:74" ht="12" customHeight="1" x14ac:dyDescent="0.15">
      <c r="O222" s="9"/>
      <c r="P222" s="9"/>
      <c r="V222" s="62"/>
      <c r="X222" s="62"/>
      <c r="Y222" s="62"/>
      <c r="Z222" s="62"/>
      <c r="AA222" s="62"/>
      <c r="AB222" s="62"/>
      <c r="AC222" s="62"/>
      <c r="AD222" s="62"/>
      <c r="AE222" s="63"/>
      <c r="AF222" s="62"/>
      <c r="AG222" s="107"/>
      <c r="AH222" s="63"/>
      <c r="AI222" s="107"/>
      <c r="AJ222" s="11"/>
      <c r="AK222" s="11"/>
      <c r="AL222" s="11"/>
      <c r="AM222" s="11"/>
      <c r="AN222" s="11"/>
      <c r="AO222" s="11"/>
      <c r="AP222" s="107"/>
      <c r="AQ222" s="63"/>
      <c r="AR222" s="62"/>
      <c r="AS222" s="62"/>
      <c r="AT222" s="65"/>
      <c r="AU222" s="65"/>
      <c r="AV222" s="65"/>
      <c r="AW222" s="65"/>
      <c r="AX222" s="65"/>
      <c r="AY222" s="65"/>
      <c r="AZ222" s="62"/>
      <c r="BA222" s="64"/>
      <c r="BB222" s="64"/>
      <c r="BC222" s="64"/>
      <c r="BD222" s="64"/>
      <c r="BE222" s="64"/>
      <c r="BF222" s="64"/>
      <c r="BG222" s="66"/>
      <c r="BH222" s="66"/>
      <c r="BI222" s="64"/>
      <c r="BJ222" s="66"/>
      <c r="BK222" s="66"/>
      <c r="BL222" s="63"/>
      <c r="BM222" s="62"/>
      <c r="BN222" s="66"/>
      <c r="BO222" s="63"/>
      <c r="BP222" s="62"/>
      <c r="BQ222" s="62"/>
      <c r="BR222" s="62"/>
      <c r="BS222" s="62"/>
      <c r="BT222" s="62"/>
      <c r="BU222" s="106"/>
      <c r="BV222" s="106"/>
    </row>
    <row r="223" spans="15:74" ht="12" customHeight="1" x14ac:dyDescent="0.15">
      <c r="O223" s="9"/>
      <c r="P223" s="9"/>
      <c r="V223" s="62"/>
      <c r="X223" s="62"/>
      <c r="Y223" s="62"/>
      <c r="Z223" s="62"/>
      <c r="AA223" s="62"/>
      <c r="AB223" s="62"/>
      <c r="AC223" s="62"/>
      <c r="AD223" s="62"/>
      <c r="AE223" s="63"/>
      <c r="AF223" s="62"/>
      <c r="AG223" s="107"/>
      <c r="AH223" s="63"/>
      <c r="AI223" s="107"/>
      <c r="AJ223" s="11"/>
      <c r="AK223" s="11"/>
      <c r="AL223" s="11"/>
      <c r="AM223" s="11"/>
      <c r="AN223" s="11"/>
      <c r="AO223" s="11"/>
      <c r="AP223" s="107"/>
      <c r="AQ223" s="63"/>
      <c r="AR223" s="62"/>
      <c r="AS223" s="62"/>
      <c r="AZ223" s="62"/>
      <c r="BA223" s="64"/>
      <c r="BB223" s="64"/>
      <c r="BC223" s="64"/>
      <c r="BD223" s="64"/>
      <c r="BE223" s="64"/>
      <c r="BF223" s="64"/>
      <c r="BG223" s="66"/>
      <c r="BH223" s="66"/>
      <c r="BI223" s="64"/>
      <c r="BJ223" s="66"/>
      <c r="BK223" s="66"/>
      <c r="BL223" s="63"/>
      <c r="BM223" s="62"/>
      <c r="BN223" s="66"/>
      <c r="BO223" s="63"/>
      <c r="BP223" s="62"/>
      <c r="BQ223" s="62"/>
      <c r="BR223" s="62"/>
      <c r="BS223" s="62"/>
      <c r="BT223" s="62"/>
      <c r="BU223" s="106"/>
      <c r="BV223" s="106"/>
    </row>
    <row r="224" spans="15:74" ht="12" customHeight="1" x14ac:dyDescent="0.15">
      <c r="O224" s="9"/>
      <c r="P224" s="9"/>
      <c r="V224" s="62"/>
      <c r="X224" s="62"/>
      <c r="Y224" s="62"/>
      <c r="Z224" s="62"/>
      <c r="AA224" s="62"/>
      <c r="AB224" s="62"/>
      <c r="AC224" s="62"/>
      <c r="AD224" s="62"/>
      <c r="AE224" s="63"/>
      <c r="AF224" s="62"/>
      <c r="AG224" s="107"/>
      <c r="AH224" s="63"/>
      <c r="AI224" s="107"/>
      <c r="AJ224" s="11"/>
      <c r="AK224" s="11"/>
      <c r="AL224" s="11"/>
      <c r="AM224" s="11"/>
      <c r="AN224" s="11"/>
      <c r="AO224" s="11"/>
      <c r="AP224" s="107"/>
      <c r="AQ224" s="63"/>
      <c r="AR224" s="62"/>
      <c r="AS224" s="62"/>
      <c r="AZ224" s="62"/>
      <c r="BA224" s="64"/>
      <c r="BB224" s="64"/>
      <c r="BC224" s="64"/>
      <c r="BD224" s="64"/>
      <c r="BE224" s="64"/>
      <c r="BF224" s="64"/>
      <c r="BG224" s="66"/>
      <c r="BH224" s="66"/>
      <c r="BI224" s="64"/>
      <c r="BJ224" s="66"/>
      <c r="BK224" s="66"/>
      <c r="BL224" s="63"/>
      <c r="BM224" s="62"/>
      <c r="BN224" s="66"/>
      <c r="BO224" s="63"/>
      <c r="BP224" s="62"/>
      <c r="BQ224" s="62"/>
      <c r="BR224" s="62"/>
      <c r="BS224" s="62"/>
      <c r="BT224" s="62"/>
      <c r="BU224" s="106"/>
      <c r="BV224" s="106"/>
    </row>
    <row r="225" spans="15:74" ht="12" customHeight="1" x14ac:dyDescent="0.15">
      <c r="O225" s="9"/>
      <c r="P225" s="9"/>
      <c r="V225" s="62"/>
      <c r="X225" s="62"/>
      <c r="Y225" s="62"/>
      <c r="Z225" s="62"/>
      <c r="AA225" s="62"/>
      <c r="AB225" s="62"/>
      <c r="AC225" s="62"/>
      <c r="AD225" s="62"/>
      <c r="AE225" s="63"/>
      <c r="AF225" s="62"/>
      <c r="AG225" s="107"/>
      <c r="AH225" s="63"/>
      <c r="AI225" s="107"/>
      <c r="AJ225" s="11"/>
      <c r="AK225" s="11"/>
      <c r="AL225" s="11"/>
      <c r="AM225" s="11"/>
      <c r="AN225" s="11"/>
      <c r="AO225" s="11"/>
      <c r="AP225" s="107"/>
      <c r="AQ225" s="63"/>
      <c r="AR225" s="62"/>
      <c r="AS225" s="62"/>
      <c r="AZ225" s="62"/>
      <c r="BA225" s="64"/>
      <c r="BB225" s="64"/>
      <c r="BC225" s="64"/>
      <c r="BD225" s="64"/>
      <c r="BE225" s="64"/>
      <c r="BF225" s="64"/>
      <c r="BG225" s="66"/>
      <c r="BH225" s="66"/>
      <c r="BI225" s="64"/>
      <c r="BJ225" s="66"/>
      <c r="BK225" s="66"/>
      <c r="BL225" s="63"/>
      <c r="BM225" s="62"/>
      <c r="BN225" s="66"/>
      <c r="BO225" s="63"/>
      <c r="BP225" s="62"/>
      <c r="BQ225" s="62"/>
      <c r="BR225" s="62"/>
      <c r="BS225" s="62"/>
      <c r="BT225" s="62"/>
      <c r="BU225" s="106"/>
      <c r="BV225" s="106"/>
    </row>
    <row r="226" spans="15:74" ht="12" customHeight="1" x14ac:dyDescent="0.15">
      <c r="O226" s="9"/>
      <c r="P226" s="9"/>
      <c r="V226" s="62"/>
      <c r="X226" s="62"/>
      <c r="Y226" s="62"/>
      <c r="Z226" s="62"/>
      <c r="AA226" s="62"/>
      <c r="AB226" s="62"/>
      <c r="AC226" s="62"/>
      <c r="AD226" s="62"/>
      <c r="AE226" s="63"/>
      <c r="AF226" s="62"/>
      <c r="AG226" s="107"/>
      <c r="AH226" s="63"/>
      <c r="AI226" s="107"/>
      <c r="AJ226" s="11"/>
      <c r="AK226" s="11"/>
      <c r="AL226" s="11"/>
      <c r="AM226" s="11"/>
      <c r="AN226" s="11"/>
      <c r="AO226" s="11"/>
      <c r="AP226" s="107"/>
      <c r="AQ226" s="63"/>
      <c r="AR226" s="62"/>
      <c r="AS226" s="62"/>
      <c r="AZ226" s="62"/>
      <c r="BA226" s="64"/>
      <c r="BB226" s="64"/>
      <c r="BC226" s="64"/>
      <c r="BD226" s="64"/>
      <c r="BE226" s="64"/>
      <c r="BF226" s="64"/>
      <c r="BG226" s="66"/>
      <c r="BH226" s="66"/>
      <c r="BI226" s="64"/>
      <c r="BJ226" s="66"/>
      <c r="BK226" s="66"/>
      <c r="BL226" s="63"/>
      <c r="BM226" s="62"/>
      <c r="BN226" s="66"/>
      <c r="BO226" s="63"/>
      <c r="BP226" s="62"/>
      <c r="BQ226" s="62"/>
      <c r="BR226" s="62"/>
      <c r="BS226" s="62"/>
      <c r="BT226" s="62"/>
      <c r="BU226" s="106"/>
      <c r="BV226" s="106"/>
    </row>
    <row r="227" spans="15:74" ht="12" customHeight="1" x14ac:dyDescent="0.15">
      <c r="O227" s="9"/>
      <c r="P227" s="9"/>
      <c r="V227" s="62"/>
      <c r="X227" s="62"/>
      <c r="Y227" s="62"/>
      <c r="Z227" s="62"/>
      <c r="AA227" s="62"/>
      <c r="AB227" s="62"/>
      <c r="AC227" s="62"/>
      <c r="AD227" s="62"/>
      <c r="AE227" s="63"/>
      <c r="AF227" s="62"/>
      <c r="AG227" s="107"/>
      <c r="AH227" s="63"/>
      <c r="AI227" s="107"/>
      <c r="AJ227" s="11"/>
      <c r="AK227" s="11"/>
      <c r="AL227" s="11"/>
      <c r="AM227" s="11"/>
      <c r="AN227" s="11"/>
      <c r="AO227" s="11"/>
      <c r="AP227" s="107"/>
      <c r="AQ227" s="63"/>
      <c r="AR227" s="62"/>
      <c r="AS227" s="62"/>
      <c r="AZ227" s="62"/>
      <c r="BA227" s="64"/>
      <c r="BB227" s="64"/>
      <c r="BC227" s="64"/>
      <c r="BD227" s="64"/>
      <c r="BE227" s="64"/>
      <c r="BF227" s="64"/>
      <c r="BG227" s="66"/>
      <c r="BH227" s="66"/>
      <c r="BI227" s="64"/>
      <c r="BJ227" s="66"/>
      <c r="BK227" s="66"/>
      <c r="BL227" s="63"/>
      <c r="BM227" s="62"/>
      <c r="BN227" s="66"/>
      <c r="BO227" s="63"/>
      <c r="BP227" s="62"/>
      <c r="BQ227" s="62"/>
      <c r="BR227" s="62"/>
      <c r="BS227" s="62"/>
      <c r="BT227" s="62"/>
      <c r="BU227" s="106"/>
      <c r="BV227" s="106"/>
    </row>
    <row r="228" spans="15:74" ht="12" customHeight="1" x14ac:dyDescent="0.15">
      <c r="O228" s="9"/>
      <c r="P228" s="9"/>
      <c r="V228" s="62"/>
      <c r="X228" s="62"/>
      <c r="Y228" s="62"/>
      <c r="Z228" s="62"/>
      <c r="AA228" s="62"/>
      <c r="AB228" s="62"/>
      <c r="AC228" s="62"/>
      <c r="AD228" s="62"/>
      <c r="AE228" s="63"/>
      <c r="AF228" s="62"/>
      <c r="AG228" s="107"/>
      <c r="AH228" s="63"/>
      <c r="AI228" s="107"/>
      <c r="AJ228" s="11"/>
      <c r="AK228" s="11"/>
      <c r="AL228" s="11"/>
      <c r="AM228" s="11"/>
      <c r="AN228" s="11"/>
      <c r="AO228" s="11"/>
      <c r="AP228" s="107"/>
      <c r="AQ228" s="63"/>
      <c r="AR228" s="62"/>
      <c r="AS228" s="62"/>
      <c r="AZ228" s="62"/>
      <c r="BA228" s="64"/>
      <c r="BB228" s="64"/>
      <c r="BC228" s="64"/>
      <c r="BD228" s="64"/>
      <c r="BE228" s="64"/>
      <c r="BF228" s="64"/>
      <c r="BG228" s="66"/>
      <c r="BH228" s="66"/>
      <c r="BI228" s="64"/>
      <c r="BJ228" s="66"/>
      <c r="BK228" s="66"/>
      <c r="BL228" s="63"/>
      <c r="BM228" s="62"/>
      <c r="BN228" s="66"/>
      <c r="BO228" s="63"/>
      <c r="BP228" s="62"/>
      <c r="BQ228" s="62"/>
      <c r="BR228" s="62"/>
      <c r="BS228" s="62"/>
      <c r="BT228" s="62"/>
      <c r="BU228" s="106"/>
      <c r="BV228" s="106"/>
    </row>
    <row r="229" spans="15:74" ht="12" customHeight="1" x14ac:dyDescent="0.15">
      <c r="O229" s="9"/>
      <c r="P229" s="9"/>
      <c r="V229" s="62"/>
      <c r="X229" s="62"/>
      <c r="Y229" s="62"/>
      <c r="Z229" s="62"/>
      <c r="AA229" s="62"/>
      <c r="AB229" s="62"/>
      <c r="AC229" s="62"/>
      <c r="AD229" s="62"/>
      <c r="AE229" s="63"/>
      <c r="AF229" s="62"/>
      <c r="AG229" s="107"/>
      <c r="AH229" s="63"/>
      <c r="AI229" s="107"/>
      <c r="AJ229" s="11"/>
      <c r="AK229" s="11"/>
      <c r="AL229" s="11"/>
      <c r="AM229" s="11"/>
      <c r="AN229" s="11"/>
      <c r="AO229" s="11"/>
      <c r="AP229" s="107"/>
      <c r="AQ229" s="63"/>
      <c r="AR229" s="62"/>
      <c r="AS229" s="62"/>
      <c r="AZ229" s="62"/>
      <c r="BA229" s="64"/>
      <c r="BB229" s="64"/>
      <c r="BC229" s="64"/>
      <c r="BD229" s="64"/>
      <c r="BE229" s="64"/>
      <c r="BF229" s="64"/>
      <c r="BG229" s="66"/>
      <c r="BH229" s="66"/>
      <c r="BI229" s="64"/>
      <c r="BJ229" s="66"/>
      <c r="BK229" s="66"/>
      <c r="BL229" s="63"/>
      <c r="BM229" s="62"/>
      <c r="BN229" s="66"/>
      <c r="BO229" s="63"/>
      <c r="BP229" s="62"/>
      <c r="BQ229" s="62"/>
      <c r="BR229" s="62"/>
      <c r="BS229" s="62"/>
      <c r="BT229" s="62"/>
      <c r="BU229" s="106"/>
      <c r="BV229" s="106"/>
    </row>
    <row r="230" spans="15:74" ht="12" customHeight="1" x14ac:dyDescent="0.15">
      <c r="O230" s="9"/>
      <c r="P230" s="9"/>
      <c r="V230" s="62"/>
      <c r="X230" s="62"/>
      <c r="Y230" s="62"/>
      <c r="Z230" s="62"/>
      <c r="AA230" s="62"/>
      <c r="AB230" s="62"/>
      <c r="AC230" s="62"/>
      <c r="AD230" s="62"/>
      <c r="AE230" s="63"/>
      <c r="AF230" s="62"/>
      <c r="AG230" s="107"/>
      <c r="AH230" s="63"/>
      <c r="AI230" s="107"/>
      <c r="AJ230" s="11"/>
      <c r="AK230" s="11"/>
      <c r="AL230" s="11"/>
      <c r="AM230" s="11"/>
      <c r="AN230" s="11"/>
      <c r="AO230" s="11"/>
      <c r="AP230" s="107"/>
      <c r="AQ230" s="63"/>
      <c r="AR230" s="62"/>
      <c r="AS230" s="62"/>
      <c r="AZ230" s="62"/>
      <c r="BA230" s="64"/>
      <c r="BB230" s="64"/>
      <c r="BC230" s="64"/>
      <c r="BD230" s="64"/>
      <c r="BE230" s="64"/>
      <c r="BF230" s="64"/>
      <c r="BG230" s="66"/>
      <c r="BH230" s="66"/>
      <c r="BI230" s="64"/>
      <c r="BJ230" s="66"/>
      <c r="BK230" s="66"/>
      <c r="BL230" s="63"/>
      <c r="BM230" s="62"/>
      <c r="BN230" s="66"/>
      <c r="BO230" s="63"/>
      <c r="BP230" s="62"/>
      <c r="BQ230" s="62"/>
      <c r="BR230" s="62"/>
      <c r="BS230" s="62"/>
      <c r="BT230" s="62"/>
      <c r="BU230" s="106"/>
      <c r="BV230" s="106"/>
    </row>
    <row r="231" spans="15:74" ht="12" customHeight="1" x14ac:dyDescent="0.15">
      <c r="O231" s="9"/>
      <c r="P231" s="9"/>
      <c r="V231" s="62"/>
      <c r="X231" s="62"/>
      <c r="Y231" s="62"/>
      <c r="Z231" s="62"/>
      <c r="AA231" s="62"/>
      <c r="AB231" s="62"/>
      <c r="AC231" s="62"/>
      <c r="AD231" s="62"/>
      <c r="AE231" s="63"/>
      <c r="AF231" s="62"/>
      <c r="AG231" s="107"/>
      <c r="AH231" s="63"/>
      <c r="AI231" s="107"/>
      <c r="AJ231" s="11"/>
      <c r="AK231" s="11"/>
      <c r="AL231" s="11"/>
      <c r="AM231" s="11"/>
      <c r="AN231" s="11"/>
      <c r="AO231" s="11"/>
      <c r="AP231" s="107"/>
      <c r="AQ231" s="63"/>
      <c r="AR231" s="62"/>
      <c r="AS231" s="62"/>
      <c r="AZ231" s="62"/>
      <c r="BA231" s="64"/>
      <c r="BB231" s="64"/>
      <c r="BC231" s="64"/>
      <c r="BD231" s="64"/>
      <c r="BE231" s="64"/>
      <c r="BF231" s="64"/>
      <c r="BG231" s="66"/>
      <c r="BH231" s="66"/>
      <c r="BI231" s="64"/>
      <c r="BJ231" s="66"/>
      <c r="BK231" s="66"/>
      <c r="BL231" s="63"/>
      <c r="BM231" s="62"/>
      <c r="BN231" s="66"/>
      <c r="BO231" s="63"/>
      <c r="BP231" s="62"/>
      <c r="BQ231" s="62"/>
      <c r="BR231" s="62"/>
      <c r="BS231" s="62"/>
      <c r="BT231" s="62"/>
      <c r="BU231" s="106"/>
      <c r="BV231" s="106"/>
    </row>
    <row r="232" spans="15:74" ht="12" customHeight="1" x14ac:dyDescent="0.15">
      <c r="O232" s="9"/>
      <c r="P232" s="9"/>
      <c r="V232" s="62"/>
      <c r="X232" s="62"/>
      <c r="Y232" s="62"/>
      <c r="Z232" s="62"/>
      <c r="AA232" s="62"/>
      <c r="AB232" s="62"/>
      <c r="AC232" s="62"/>
      <c r="AD232" s="62"/>
      <c r="AE232" s="63"/>
      <c r="AF232" s="62"/>
      <c r="AG232" s="107"/>
      <c r="AH232" s="63"/>
      <c r="AI232" s="107"/>
      <c r="AJ232" s="11"/>
      <c r="AK232" s="11"/>
      <c r="AL232" s="11"/>
      <c r="AM232" s="11"/>
      <c r="AN232" s="11"/>
      <c r="AO232" s="11"/>
      <c r="AP232" s="107"/>
      <c r="AQ232" s="63"/>
      <c r="AR232" s="62"/>
      <c r="AS232" s="62"/>
      <c r="AZ232" s="62"/>
      <c r="BA232" s="64"/>
      <c r="BB232" s="64"/>
      <c r="BC232" s="64"/>
      <c r="BD232" s="64"/>
      <c r="BE232" s="64"/>
      <c r="BF232" s="64"/>
      <c r="BG232" s="66"/>
      <c r="BH232" s="66"/>
      <c r="BI232" s="64"/>
      <c r="BJ232" s="66"/>
      <c r="BK232" s="66"/>
      <c r="BL232" s="63"/>
      <c r="BM232" s="62"/>
      <c r="BN232" s="66"/>
      <c r="BO232" s="63"/>
      <c r="BP232" s="62"/>
      <c r="BQ232" s="62"/>
      <c r="BR232" s="62"/>
      <c r="BS232" s="62"/>
      <c r="BT232" s="62"/>
      <c r="BU232" s="106"/>
      <c r="BV232" s="106"/>
    </row>
    <row r="233" spans="15:74" ht="12" customHeight="1" x14ac:dyDescent="0.15">
      <c r="O233" s="9"/>
      <c r="P233" s="9"/>
      <c r="V233" s="62"/>
      <c r="X233" s="62"/>
      <c r="Y233" s="62"/>
      <c r="Z233" s="62"/>
      <c r="AA233" s="62"/>
      <c r="AB233" s="62"/>
      <c r="AC233" s="62"/>
      <c r="AD233" s="62"/>
      <c r="AE233" s="63"/>
      <c r="AF233" s="62"/>
      <c r="AG233" s="107"/>
      <c r="AH233" s="63"/>
      <c r="AI233" s="107"/>
      <c r="AJ233" s="11"/>
      <c r="AK233" s="11"/>
      <c r="AL233" s="11"/>
      <c r="AM233" s="11"/>
      <c r="AN233" s="11"/>
      <c r="AO233" s="11"/>
      <c r="AP233" s="107"/>
      <c r="AQ233" s="63"/>
      <c r="AR233" s="62"/>
      <c r="AS233" s="62"/>
      <c r="AZ233" s="62"/>
      <c r="BA233" s="64"/>
      <c r="BB233" s="64"/>
      <c r="BC233" s="64"/>
      <c r="BD233" s="64"/>
      <c r="BE233" s="64"/>
      <c r="BF233" s="64"/>
      <c r="BG233" s="66"/>
      <c r="BH233" s="66"/>
      <c r="BI233" s="64"/>
      <c r="BJ233" s="66"/>
      <c r="BK233" s="66"/>
      <c r="BL233" s="63"/>
      <c r="BM233" s="62"/>
      <c r="BN233" s="66"/>
      <c r="BO233" s="63"/>
      <c r="BP233" s="62"/>
      <c r="BQ233" s="62"/>
      <c r="BR233" s="62"/>
      <c r="BS233" s="62"/>
      <c r="BT233" s="62"/>
      <c r="BU233" s="106"/>
      <c r="BV233" s="106"/>
    </row>
    <row r="234" spans="15:74" ht="12" customHeight="1" x14ac:dyDescent="0.15">
      <c r="O234" s="9"/>
      <c r="P234" s="9"/>
      <c r="V234" s="62"/>
      <c r="X234" s="62"/>
      <c r="Y234" s="62"/>
      <c r="Z234" s="62"/>
      <c r="AA234" s="62"/>
      <c r="AB234" s="62"/>
      <c r="AC234" s="62"/>
      <c r="AD234" s="62"/>
      <c r="AE234" s="63"/>
      <c r="AF234" s="62"/>
      <c r="AG234" s="107"/>
      <c r="AH234" s="63"/>
      <c r="AI234" s="107"/>
      <c r="AJ234" s="11"/>
      <c r="AK234" s="11"/>
      <c r="AL234" s="11"/>
      <c r="AM234" s="11"/>
      <c r="AN234" s="11"/>
      <c r="AO234" s="11"/>
      <c r="AP234" s="107"/>
      <c r="AQ234" s="63"/>
      <c r="AR234" s="62"/>
      <c r="AS234" s="62"/>
      <c r="AZ234" s="62"/>
      <c r="BA234" s="64"/>
      <c r="BB234" s="64"/>
      <c r="BC234" s="64"/>
      <c r="BD234" s="64"/>
      <c r="BE234" s="64"/>
      <c r="BF234" s="64"/>
      <c r="BG234" s="66"/>
      <c r="BH234" s="66"/>
      <c r="BI234" s="64"/>
      <c r="BJ234" s="66"/>
      <c r="BK234" s="66"/>
      <c r="BL234" s="63"/>
      <c r="BM234" s="62"/>
      <c r="BN234" s="66"/>
      <c r="BO234" s="63"/>
      <c r="BP234" s="62"/>
      <c r="BQ234" s="62"/>
      <c r="BR234" s="62"/>
      <c r="BS234" s="62"/>
      <c r="BT234" s="62"/>
      <c r="BU234" s="106"/>
      <c r="BV234" s="106"/>
    </row>
    <row r="235" spans="15:74" ht="12" customHeight="1" x14ac:dyDescent="0.15">
      <c r="O235" s="9"/>
      <c r="P235" s="9"/>
      <c r="V235" s="62"/>
      <c r="X235" s="62"/>
      <c r="Y235" s="62"/>
      <c r="Z235" s="62"/>
      <c r="AA235" s="62"/>
      <c r="AB235" s="62"/>
      <c r="AC235" s="62"/>
      <c r="AD235" s="62"/>
      <c r="AE235" s="63"/>
      <c r="AF235" s="62"/>
      <c r="AG235" s="107"/>
      <c r="AH235" s="63"/>
      <c r="AI235" s="107"/>
      <c r="AJ235" s="11"/>
      <c r="AK235" s="11"/>
      <c r="AL235" s="11"/>
      <c r="AM235" s="11"/>
      <c r="AN235" s="11"/>
      <c r="AO235" s="11"/>
      <c r="AP235" s="107"/>
      <c r="AQ235" s="63"/>
      <c r="AR235" s="62"/>
      <c r="AS235" s="62"/>
      <c r="AZ235" s="62"/>
      <c r="BA235" s="64"/>
      <c r="BB235" s="64"/>
      <c r="BC235" s="64"/>
      <c r="BD235" s="64"/>
      <c r="BE235" s="64"/>
      <c r="BF235" s="64"/>
      <c r="BG235" s="66"/>
      <c r="BH235" s="66"/>
      <c r="BI235" s="64"/>
      <c r="BJ235" s="66"/>
      <c r="BK235" s="66"/>
      <c r="BL235" s="63"/>
      <c r="BM235" s="62"/>
      <c r="BN235" s="66"/>
      <c r="BO235" s="63"/>
      <c r="BP235" s="62"/>
      <c r="BQ235" s="62"/>
      <c r="BR235" s="62"/>
      <c r="BS235" s="62"/>
      <c r="BT235" s="62"/>
      <c r="BU235" s="106"/>
      <c r="BV235" s="106"/>
    </row>
    <row r="236" spans="15:74" ht="12" customHeight="1" x14ac:dyDescent="0.15">
      <c r="O236" s="9"/>
      <c r="P236" s="9"/>
      <c r="V236" s="62"/>
      <c r="X236" s="62"/>
      <c r="Y236" s="62"/>
      <c r="Z236" s="62"/>
      <c r="AA236" s="62"/>
      <c r="AB236" s="62"/>
      <c r="AC236" s="62"/>
      <c r="AD236" s="62"/>
      <c r="AE236" s="63"/>
      <c r="AF236" s="62"/>
      <c r="AG236" s="107"/>
      <c r="AH236" s="63"/>
      <c r="AI236" s="107"/>
      <c r="AJ236" s="11"/>
      <c r="AK236" s="11"/>
      <c r="AL236" s="11"/>
      <c r="AM236" s="11"/>
      <c r="AN236" s="11"/>
      <c r="AO236" s="11"/>
      <c r="AP236" s="107"/>
      <c r="AQ236" s="63"/>
      <c r="AR236" s="62"/>
      <c r="AS236" s="62"/>
      <c r="AZ236" s="62"/>
      <c r="BA236" s="64"/>
      <c r="BB236" s="64"/>
      <c r="BC236" s="64"/>
      <c r="BD236" s="64"/>
      <c r="BE236" s="64"/>
      <c r="BF236" s="64"/>
      <c r="BG236" s="66"/>
      <c r="BH236" s="66"/>
      <c r="BI236" s="64"/>
      <c r="BJ236" s="66"/>
      <c r="BK236" s="66"/>
      <c r="BL236" s="63"/>
      <c r="BM236" s="62"/>
      <c r="BN236" s="66"/>
      <c r="BO236" s="63"/>
      <c r="BP236" s="62"/>
      <c r="BQ236" s="62"/>
      <c r="BR236" s="62"/>
      <c r="BS236" s="62"/>
      <c r="BT236" s="62"/>
      <c r="BU236" s="106"/>
      <c r="BV236" s="106"/>
    </row>
    <row r="237" spans="15:74" ht="12" customHeight="1" x14ac:dyDescent="0.15">
      <c r="O237" s="9"/>
      <c r="P237" s="9"/>
      <c r="V237" s="62"/>
      <c r="X237" s="62"/>
      <c r="Y237" s="62"/>
      <c r="Z237" s="62"/>
      <c r="AA237" s="62"/>
      <c r="AB237" s="62"/>
      <c r="AC237" s="62"/>
      <c r="AD237" s="62"/>
      <c r="AE237" s="63"/>
      <c r="AF237" s="62"/>
      <c r="AG237" s="107"/>
      <c r="AH237" s="63"/>
      <c r="AI237" s="107"/>
      <c r="AJ237" s="11"/>
      <c r="AK237" s="11"/>
      <c r="AL237" s="11"/>
      <c r="AM237" s="11"/>
      <c r="AN237" s="11"/>
      <c r="AO237" s="11"/>
      <c r="AP237" s="107"/>
      <c r="AQ237" s="63"/>
      <c r="AR237" s="62"/>
      <c r="AS237" s="62"/>
      <c r="AZ237" s="62"/>
      <c r="BA237" s="64"/>
      <c r="BB237" s="64"/>
      <c r="BC237" s="64"/>
      <c r="BD237" s="64"/>
      <c r="BE237" s="64"/>
      <c r="BF237" s="64"/>
      <c r="BG237" s="66"/>
      <c r="BH237" s="66"/>
      <c r="BI237" s="64"/>
      <c r="BJ237" s="66"/>
      <c r="BK237" s="66"/>
      <c r="BL237" s="63"/>
      <c r="BM237" s="62"/>
      <c r="BN237" s="66"/>
      <c r="BO237" s="63"/>
      <c r="BP237" s="62"/>
      <c r="BQ237" s="62"/>
      <c r="BR237" s="62"/>
      <c r="BS237" s="62"/>
      <c r="BT237" s="62"/>
      <c r="BU237" s="106"/>
      <c r="BV237" s="106"/>
    </row>
    <row r="238" spans="15:74" ht="12" customHeight="1" x14ac:dyDescent="0.15">
      <c r="O238" s="9"/>
      <c r="P238" s="9"/>
      <c r="V238" s="62"/>
      <c r="X238" s="62"/>
      <c r="Y238" s="62"/>
      <c r="Z238" s="62"/>
      <c r="AA238" s="62"/>
      <c r="AB238" s="62"/>
      <c r="AC238" s="62"/>
      <c r="AD238" s="62"/>
      <c r="AE238" s="63"/>
      <c r="AF238" s="62"/>
      <c r="AG238" s="107"/>
      <c r="AH238" s="63"/>
      <c r="AI238" s="107"/>
      <c r="AJ238" s="11"/>
      <c r="AK238" s="11"/>
      <c r="AL238" s="11"/>
      <c r="AM238" s="11"/>
      <c r="AN238" s="11"/>
      <c r="AO238" s="11"/>
      <c r="AP238" s="107"/>
      <c r="AQ238" s="63"/>
      <c r="AR238" s="62"/>
      <c r="AS238" s="62"/>
      <c r="AZ238" s="62"/>
      <c r="BA238" s="64"/>
      <c r="BB238" s="64"/>
      <c r="BC238" s="64"/>
      <c r="BD238" s="64"/>
      <c r="BE238" s="64"/>
      <c r="BF238" s="64"/>
      <c r="BG238" s="66"/>
      <c r="BH238" s="66"/>
      <c r="BI238" s="64"/>
      <c r="BJ238" s="66"/>
      <c r="BK238" s="66"/>
      <c r="BL238" s="63"/>
      <c r="BM238" s="62"/>
      <c r="BN238" s="66"/>
      <c r="BO238" s="63"/>
      <c r="BP238" s="62"/>
      <c r="BQ238" s="62"/>
      <c r="BR238" s="62"/>
      <c r="BS238" s="62"/>
      <c r="BT238" s="62"/>
      <c r="BU238" s="106"/>
      <c r="BV238" s="106"/>
    </row>
    <row r="239" spans="15:74" ht="12" customHeight="1" x14ac:dyDescent="0.15">
      <c r="O239" s="9"/>
      <c r="P239" s="9"/>
      <c r="V239" s="62"/>
      <c r="X239" s="62"/>
      <c r="Y239" s="62"/>
      <c r="Z239" s="62"/>
      <c r="AA239" s="62"/>
      <c r="AB239" s="62"/>
      <c r="AC239" s="62"/>
      <c r="AD239" s="62"/>
      <c r="AE239" s="63"/>
      <c r="AF239" s="62"/>
      <c r="AG239" s="107"/>
      <c r="AH239" s="63"/>
      <c r="AI239" s="107"/>
      <c r="AJ239" s="11"/>
      <c r="AK239" s="11"/>
      <c r="AL239" s="11"/>
      <c r="AM239" s="11"/>
      <c r="AN239" s="11"/>
      <c r="AO239" s="11"/>
      <c r="AP239" s="107"/>
      <c r="AQ239" s="63"/>
      <c r="AR239" s="62"/>
      <c r="AS239" s="62"/>
      <c r="AZ239" s="62"/>
      <c r="BA239" s="64"/>
      <c r="BB239" s="64"/>
      <c r="BC239" s="64"/>
      <c r="BD239" s="64"/>
      <c r="BE239" s="64"/>
      <c r="BF239" s="64"/>
      <c r="BG239" s="66"/>
      <c r="BH239" s="66"/>
      <c r="BI239" s="64"/>
      <c r="BJ239" s="66"/>
      <c r="BK239" s="66"/>
      <c r="BL239" s="63"/>
      <c r="BM239" s="62"/>
      <c r="BN239" s="66"/>
      <c r="BO239" s="63"/>
      <c r="BP239" s="62"/>
      <c r="BQ239" s="62"/>
      <c r="BR239" s="62"/>
      <c r="BS239" s="62"/>
      <c r="BT239" s="62"/>
      <c r="BU239" s="106"/>
      <c r="BV239" s="106"/>
    </row>
    <row r="240" spans="15:74" ht="12" customHeight="1" x14ac:dyDescent="0.15">
      <c r="O240" s="9"/>
      <c r="P240" s="9"/>
      <c r="V240" s="62"/>
      <c r="X240" s="62"/>
      <c r="Y240" s="62"/>
      <c r="Z240" s="62"/>
      <c r="AA240" s="62"/>
      <c r="AB240" s="62"/>
      <c r="AC240" s="62"/>
      <c r="AD240" s="62"/>
      <c r="AE240" s="63"/>
      <c r="AF240" s="62"/>
      <c r="AG240" s="107"/>
      <c r="AH240" s="63"/>
      <c r="AI240" s="107"/>
      <c r="AJ240" s="11"/>
      <c r="AK240" s="11"/>
      <c r="AL240" s="11"/>
      <c r="AM240" s="11"/>
      <c r="AN240" s="11"/>
      <c r="AO240" s="11"/>
      <c r="AP240" s="107"/>
      <c r="AQ240" s="63"/>
      <c r="AR240" s="62"/>
      <c r="AS240" s="62"/>
      <c r="AZ240" s="62"/>
      <c r="BA240" s="64"/>
      <c r="BB240" s="64"/>
      <c r="BC240" s="64"/>
      <c r="BD240" s="64"/>
      <c r="BE240" s="64"/>
      <c r="BF240" s="64"/>
      <c r="BG240" s="66"/>
      <c r="BH240" s="66"/>
      <c r="BI240" s="64"/>
      <c r="BJ240" s="66"/>
      <c r="BK240" s="66"/>
      <c r="BL240" s="63"/>
      <c r="BM240" s="62"/>
      <c r="BN240" s="66"/>
      <c r="BO240" s="63"/>
      <c r="BP240" s="62"/>
      <c r="BQ240" s="62"/>
      <c r="BR240" s="62"/>
      <c r="BS240" s="62"/>
      <c r="BT240" s="62"/>
      <c r="BU240" s="106"/>
      <c r="BV240" s="106"/>
    </row>
    <row r="241" spans="15:74" ht="12" customHeight="1" x14ac:dyDescent="0.15">
      <c r="O241" s="9"/>
      <c r="P241" s="9"/>
      <c r="V241" s="62"/>
      <c r="X241" s="62"/>
      <c r="Y241" s="62"/>
      <c r="Z241" s="62"/>
      <c r="AA241" s="62"/>
      <c r="AB241" s="62"/>
      <c r="AC241" s="62"/>
      <c r="AD241" s="62"/>
      <c r="AE241" s="63"/>
      <c r="AF241" s="62"/>
      <c r="AG241" s="107"/>
      <c r="AH241" s="63"/>
      <c r="AI241" s="107"/>
      <c r="AJ241" s="11"/>
      <c r="AK241" s="11"/>
      <c r="AL241" s="11"/>
      <c r="AM241" s="11"/>
      <c r="AN241" s="11"/>
      <c r="AO241" s="11"/>
      <c r="AP241" s="107"/>
      <c r="AQ241" s="63"/>
      <c r="AR241" s="62"/>
      <c r="AS241" s="62"/>
      <c r="AZ241" s="62"/>
      <c r="BA241" s="64"/>
      <c r="BB241" s="64"/>
      <c r="BC241" s="64"/>
      <c r="BD241" s="64"/>
      <c r="BE241" s="64"/>
      <c r="BF241" s="64"/>
      <c r="BG241" s="66"/>
      <c r="BH241" s="66"/>
      <c r="BI241" s="64"/>
      <c r="BJ241" s="66"/>
      <c r="BK241" s="66"/>
      <c r="BL241" s="63"/>
      <c r="BM241" s="62"/>
      <c r="BN241" s="66"/>
      <c r="BO241" s="63"/>
      <c r="BP241" s="62"/>
      <c r="BQ241" s="62"/>
      <c r="BR241" s="62"/>
      <c r="BS241" s="62"/>
      <c r="BT241" s="62"/>
      <c r="BU241" s="106"/>
      <c r="BV241" s="106"/>
    </row>
    <row r="242" spans="15:74" ht="12" customHeight="1" x14ac:dyDescent="0.15">
      <c r="O242" s="9"/>
      <c r="P242" s="9"/>
      <c r="V242" s="62"/>
      <c r="X242" s="62"/>
      <c r="Y242" s="62"/>
      <c r="Z242" s="62"/>
      <c r="AA242" s="62"/>
      <c r="AB242" s="62"/>
      <c r="AC242" s="62"/>
      <c r="AD242" s="62"/>
      <c r="AE242" s="63"/>
      <c r="AF242" s="62"/>
      <c r="AG242" s="107"/>
      <c r="AH242" s="63"/>
      <c r="AI242" s="107"/>
      <c r="AJ242" s="11"/>
      <c r="AK242" s="11"/>
      <c r="AL242" s="11"/>
      <c r="AM242" s="11"/>
      <c r="AN242" s="11"/>
      <c r="AO242" s="11"/>
      <c r="AP242" s="107"/>
      <c r="AQ242" s="63"/>
      <c r="AR242" s="62"/>
      <c r="AS242" s="62"/>
      <c r="AZ242" s="62"/>
      <c r="BA242" s="64"/>
      <c r="BB242" s="64"/>
      <c r="BC242" s="64"/>
      <c r="BD242" s="64"/>
      <c r="BE242" s="64"/>
      <c r="BF242" s="64"/>
      <c r="BG242" s="66"/>
      <c r="BH242" s="66"/>
      <c r="BI242" s="64"/>
      <c r="BJ242" s="66"/>
      <c r="BK242" s="66"/>
      <c r="BL242" s="63"/>
      <c r="BM242" s="62"/>
      <c r="BN242" s="66"/>
      <c r="BO242" s="63"/>
      <c r="BP242" s="62"/>
      <c r="BQ242" s="62"/>
      <c r="BR242" s="62"/>
      <c r="BS242" s="62"/>
      <c r="BT242" s="62"/>
      <c r="BU242" s="106"/>
      <c r="BV242" s="106"/>
    </row>
    <row r="243" spans="15:74" ht="12" customHeight="1" x14ac:dyDescent="0.15">
      <c r="O243" s="9"/>
      <c r="P243" s="9"/>
      <c r="V243" s="62"/>
      <c r="X243" s="62"/>
      <c r="Y243" s="62"/>
      <c r="Z243" s="62"/>
      <c r="AA243" s="62"/>
      <c r="AB243" s="62"/>
      <c r="AC243" s="62"/>
      <c r="AD243" s="62"/>
      <c r="AE243" s="63"/>
      <c r="AF243" s="62"/>
      <c r="AG243" s="107"/>
      <c r="AH243" s="63"/>
      <c r="AI243" s="107"/>
      <c r="AJ243" s="11"/>
      <c r="AK243" s="11"/>
      <c r="AL243" s="11"/>
      <c r="AM243" s="11"/>
      <c r="AN243" s="11"/>
      <c r="AO243" s="11"/>
      <c r="AP243" s="107"/>
      <c r="AQ243" s="63"/>
      <c r="AR243" s="62"/>
      <c r="AS243" s="62"/>
      <c r="AZ243" s="62"/>
      <c r="BA243" s="64"/>
      <c r="BB243" s="64"/>
      <c r="BC243" s="64"/>
      <c r="BD243" s="64"/>
      <c r="BE243" s="64"/>
      <c r="BF243" s="64"/>
      <c r="BG243" s="66"/>
      <c r="BH243" s="66"/>
      <c r="BI243" s="64"/>
      <c r="BJ243" s="66"/>
      <c r="BK243" s="66"/>
      <c r="BL243" s="63"/>
      <c r="BM243" s="62"/>
      <c r="BN243" s="66"/>
      <c r="BO243" s="63"/>
      <c r="BP243" s="62"/>
      <c r="BQ243" s="62"/>
      <c r="BR243" s="62"/>
      <c r="BS243" s="62"/>
      <c r="BT243" s="62"/>
      <c r="BU243" s="106"/>
      <c r="BV243" s="106"/>
    </row>
    <row r="244" spans="15:74" ht="12" customHeight="1" x14ac:dyDescent="0.15">
      <c r="O244" s="9"/>
      <c r="P244" s="9"/>
      <c r="V244" s="62"/>
      <c r="X244" s="62"/>
      <c r="Y244" s="62"/>
      <c r="Z244" s="62"/>
      <c r="AA244" s="62"/>
      <c r="AB244" s="62"/>
      <c r="AC244" s="62"/>
      <c r="AD244" s="62"/>
      <c r="AE244" s="63"/>
      <c r="AF244" s="62"/>
      <c r="AG244" s="107"/>
      <c r="AH244" s="63"/>
      <c r="AI244" s="107"/>
      <c r="AJ244" s="11"/>
      <c r="AK244" s="11"/>
      <c r="AL244" s="11"/>
      <c r="AM244" s="11"/>
      <c r="AN244" s="11"/>
      <c r="AO244" s="11"/>
      <c r="AP244" s="107"/>
      <c r="AQ244" s="63"/>
      <c r="AR244" s="62"/>
      <c r="AS244" s="62"/>
      <c r="AZ244" s="62"/>
      <c r="BA244" s="64"/>
      <c r="BB244" s="64"/>
      <c r="BC244" s="64"/>
      <c r="BD244" s="64"/>
      <c r="BE244" s="64"/>
      <c r="BF244" s="64"/>
      <c r="BG244" s="66"/>
      <c r="BH244" s="66"/>
      <c r="BI244" s="64"/>
      <c r="BJ244" s="66"/>
      <c r="BK244" s="66"/>
      <c r="BL244" s="63"/>
      <c r="BM244" s="62"/>
      <c r="BN244" s="66"/>
      <c r="BO244" s="63"/>
      <c r="BP244" s="62"/>
      <c r="BQ244" s="62"/>
      <c r="BR244" s="62"/>
      <c r="BS244" s="62"/>
      <c r="BT244" s="62"/>
      <c r="BU244" s="106"/>
      <c r="BV244" s="106"/>
    </row>
    <row r="245" spans="15:74" ht="12" customHeight="1" x14ac:dyDescent="0.15">
      <c r="O245" s="9"/>
      <c r="P245" s="9"/>
      <c r="V245" s="62"/>
      <c r="X245" s="62"/>
      <c r="Y245" s="62"/>
      <c r="Z245" s="62"/>
      <c r="AA245" s="62"/>
      <c r="AB245" s="62"/>
      <c r="AC245" s="62"/>
      <c r="AD245" s="62"/>
      <c r="AE245" s="63"/>
      <c r="AF245" s="62"/>
      <c r="AG245" s="107"/>
      <c r="AH245" s="63"/>
      <c r="AI245" s="107"/>
      <c r="AJ245" s="11"/>
      <c r="AK245" s="11"/>
      <c r="AL245" s="11"/>
      <c r="AM245" s="11"/>
      <c r="AN245" s="11"/>
      <c r="AO245" s="11"/>
      <c r="AP245" s="107"/>
      <c r="AQ245" s="63"/>
      <c r="AR245" s="62"/>
      <c r="AS245" s="62"/>
      <c r="AZ245" s="62"/>
      <c r="BA245" s="64"/>
      <c r="BB245" s="64"/>
      <c r="BC245" s="64"/>
      <c r="BD245" s="64"/>
      <c r="BE245" s="64"/>
      <c r="BF245" s="64"/>
      <c r="BG245" s="66"/>
      <c r="BH245" s="66"/>
      <c r="BI245" s="64"/>
      <c r="BJ245" s="66"/>
      <c r="BK245" s="66"/>
      <c r="BL245" s="63"/>
      <c r="BM245" s="62"/>
      <c r="BN245" s="66"/>
      <c r="BO245" s="63"/>
      <c r="BP245" s="62"/>
      <c r="BQ245" s="62"/>
      <c r="BR245" s="62"/>
      <c r="BS245" s="62"/>
      <c r="BT245" s="62"/>
      <c r="BU245" s="106"/>
      <c r="BV245" s="106"/>
    </row>
    <row r="246" spans="15:74" ht="12" customHeight="1" x14ac:dyDescent="0.15">
      <c r="O246" s="9"/>
      <c r="P246" s="9"/>
      <c r="V246" s="62"/>
      <c r="X246" s="62"/>
      <c r="Y246" s="62"/>
      <c r="Z246" s="62"/>
      <c r="AA246" s="62"/>
      <c r="AB246" s="62"/>
      <c r="AC246" s="62"/>
      <c r="AD246" s="62"/>
      <c r="AE246" s="63"/>
      <c r="AF246" s="62"/>
      <c r="AG246" s="107"/>
      <c r="AH246" s="63"/>
      <c r="AI246" s="107"/>
      <c r="AJ246" s="11"/>
      <c r="AK246" s="11"/>
      <c r="AL246" s="11"/>
      <c r="AM246" s="11"/>
      <c r="AN246" s="11"/>
      <c r="AO246" s="11"/>
      <c r="AP246" s="107"/>
      <c r="AQ246" s="63"/>
      <c r="AR246" s="62"/>
      <c r="AS246" s="62"/>
      <c r="AZ246" s="62"/>
      <c r="BA246" s="64"/>
      <c r="BB246" s="64"/>
      <c r="BC246" s="64"/>
      <c r="BD246" s="64"/>
      <c r="BE246" s="64"/>
      <c r="BF246" s="64"/>
      <c r="BG246" s="66"/>
      <c r="BH246" s="66"/>
      <c r="BI246" s="64"/>
      <c r="BJ246" s="66"/>
      <c r="BK246" s="66"/>
      <c r="BL246" s="63"/>
      <c r="BM246" s="62"/>
      <c r="BN246" s="66"/>
      <c r="BO246" s="63"/>
      <c r="BP246" s="62"/>
      <c r="BQ246" s="62"/>
      <c r="BR246" s="62"/>
      <c r="BS246" s="62"/>
      <c r="BT246" s="62"/>
      <c r="BU246" s="106"/>
      <c r="BV246" s="106"/>
    </row>
    <row r="247" spans="15:74" ht="12" customHeight="1" x14ac:dyDescent="0.15">
      <c r="O247" s="9"/>
      <c r="P247" s="9"/>
      <c r="V247" s="62"/>
      <c r="X247" s="62"/>
      <c r="Y247" s="62"/>
      <c r="Z247" s="62"/>
      <c r="AA247" s="62"/>
      <c r="AB247" s="62"/>
      <c r="AC247" s="62"/>
      <c r="AD247" s="62"/>
      <c r="AE247" s="63"/>
      <c r="AF247" s="62"/>
      <c r="AG247" s="107"/>
      <c r="AH247" s="63"/>
      <c r="AI247" s="107"/>
      <c r="AJ247" s="11"/>
      <c r="AK247" s="11"/>
      <c r="AL247" s="11"/>
      <c r="AM247" s="11"/>
      <c r="AN247" s="11"/>
      <c r="AO247" s="11"/>
      <c r="AP247" s="107"/>
      <c r="AQ247" s="63"/>
      <c r="AR247" s="62"/>
      <c r="AS247" s="62"/>
      <c r="AZ247" s="62"/>
      <c r="BA247" s="64"/>
      <c r="BB247" s="64"/>
      <c r="BC247" s="64"/>
      <c r="BD247" s="64"/>
      <c r="BE247" s="64"/>
      <c r="BF247" s="64"/>
      <c r="BG247" s="66"/>
      <c r="BH247" s="66"/>
      <c r="BI247" s="64"/>
      <c r="BJ247" s="66"/>
      <c r="BK247" s="66"/>
      <c r="BL247" s="63"/>
      <c r="BM247" s="62"/>
      <c r="BN247" s="66"/>
      <c r="BO247" s="63"/>
      <c r="BP247" s="62"/>
      <c r="BQ247" s="62"/>
      <c r="BR247" s="62"/>
      <c r="BS247" s="62"/>
      <c r="BT247" s="62"/>
      <c r="BU247" s="106"/>
      <c r="BV247" s="106"/>
    </row>
    <row r="248" spans="15:74" ht="12" customHeight="1" x14ac:dyDescent="0.15">
      <c r="O248" s="9"/>
      <c r="P248" s="9"/>
      <c r="V248" s="62"/>
      <c r="W248" s="62"/>
      <c r="X248" s="62"/>
      <c r="Y248" s="62"/>
      <c r="Z248" s="62"/>
      <c r="AA248" s="62"/>
      <c r="AB248" s="62"/>
      <c r="AC248" s="62"/>
      <c r="AD248" s="62"/>
      <c r="AE248" s="63"/>
      <c r="AF248" s="62"/>
      <c r="AG248" s="107"/>
      <c r="AH248" s="63"/>
      <c r="AI248" s="107"/>
      <c r="AJ248" s="11"/>
      <c r="AK248" s="11"/>
      <c r="AL248" s="11"/>
      <c r="AM248" s="11"/>
      <c r="AN248" s="11"/>
      <c r="AO248" s="11"/>
      <c r="AP248" s="107"/>
      <c r="AQ248" s="63"/>
      <c r="AR248" s="62"/>
      <c r="AS248" s="62"/>
      <c r="AZ248" s="62"/>
      <c r="BA248" s="64"/>
      <c r="BB248" s="64"/>
      <c r="BC248" s="64"/>
      <c r="BD248" s="64"/>
      <c r="BE248" s="64"/>
      <c r="BF248" s="64"/>
      <c r="BG248" s="66"/>
      <c r="BH248" s="66"/>
      <c r="BI248" s="64"/>
      <c r="BJ248" s="66"/>
      <c r="BK248" s="66"/>
      <c r="BL248" s="63"/>
      <c r="BM248" s="62"/>
      <c r="BN248" s="66"/>
      <c r="BO248" s="63"/>
      <c r="BP248" s="62"/>
      <c r="BQ248" s="62"/>
      <c r="BR248" s="62"/>
      <c r="BS248" s="62"/>
      <c r="BT248" s="62"/>
      <c r="BU248" s="106"/>
      <c r="BV248" s="106"/>
    </row>
    <row r="249" spans="15:74" ht="12" customHeight="1" x14ac:dyDescent="0.15">
      <c r="O249" s="9"/>
      <c r="P249" s="9"/>
      <c r="V249" s="62"/>
      <c r="W249" s="62"/>
      <c r="X249" s="62"/>
      <c r="Y249" s="62"/>
      <c r="Z249" s="62"/>
      <c r="AA249" s="62"/>
      <c r="AB249" s="62"/>
      <c r="AC249" s="62"/>
      <c r="AD249" s="62"/>
      <c r="AE249" s="63"/>
      <c r="AF249" s="62"/>
      <c r="AG249" s="107"/>
      <c r="AH249" s="63"/>
      <c r="AI249" s="107"/>
      <c r="AJ249" s="11"/>
      <c r="AK249" s="11"/>
      <c r="AL249" s="11"/>
      <c r="AM249" s="11"/>
      <c r="AN249" s="11"/>
      <c r="AO249" s="11"/>
      <c r="AP249" s="107"/>
      <c r="AQ249" s="63"/>
      <c r="AR249" s="62"/>
      <c r="AS249" s="62"/>
      <c r="AZ249" s="62"/>
      <c r="BA249" s="64"/>
      <c r="BB249" s="64"/>
      <c r="BC249" s="64"/>
      <c r="BD249" s="64"/>
      <c r="BE249" s="64"/>
      <c r="BF249" s="64"/>
      <c r="BG249" s="66"/>
      <c r="BH249" s="66"/>
      <c r="BI249" s="64"/>
      <c r="BJ249" s="66"/>
      <c r="BK249" s="66"/>
      <c r="BL249" s="63"/>
      <c r="BM249" s="62"/>
      <c r="BN249" s="66"/>
      <c r="BO249" s="63"/>
      <c r="BP249" s="62"/>
      <c r="BQ249" s="62"/>
      <c r="BR249" s="62"/>
      <c r="BS249" s="62"/>
      <c r="BT249" s="62"/>
      <c r="BU249" s="106"/>
      <c r="BV249" s="106"/>
    </row>
    <row r="250" spans="15:74" ht="12" customHeight="1" x14ac:dyDescent="0.15">
      <c r="O250" s="9"/>
      <c r="P250" s="9"/>
      <c r="V250" s="62"/>
      <c r="W250" s="62"/>
      <c r="X250" s="62"/>
      <c r="Y250" s="62"/>
      <c r="Z250" s="62"/>
      <c r="AA250" s="62"/>
      <c r="AB250" s="62"/>
      <c r="AC250" s="62"/>
      <c r="AD250" s="62"/>
      <c r="AE250" s="63"/>
      <c r="AF250" s="62"/>
      <c r="AG250" s="107"/>
      <c r="AH250" s="63"/>
      <c r="AI250" s="107"/>
      <c r="AJ250" s="11"/>
      <c r="AK250" s="11"/>
      <c r="AL250" s="11"/>
      <c r="AM250" s="11"/>
      <c r="AN250" s="11"/>
      <c r="AO250" s="11"/>
      <c r="AP250" s="107"/>
      <c r="AQ250" s="63"/>
      <c r="AR250" s="62"/>
      <c r="AS250" s="62"/>
      <c r="AZ250" s="62"/>
      <c r="BA250" s="64"/>
      <c r="BB250" s="64"/>
      <c r="BC250" s="64"/>
      <c r="BD250" s="64"/>
      <c r="BE250" s="64"/>
      <c r="BF250" s="64"/>
      <c r="BG250" s="66"/>
      <c r="BH250" s="66"/>
      <c r="BI250" s="64"/>
      <c r="BJ250" s="66"/>
      <c r="BK250" s="66"/>
      <c r="BL250" s="63"/>
      <c r="BM250" s="62"/>
      <c r="BN250" s="66"/>
      <c r="BO250" s="63"/>
      <c r="BP250" s="62"/>
      <c r="BQ250" s="62"/>
      <c r="BR250" s="62"/>
      <c r="BS250" s="62"/>
      <c r="BT250" s="62"/>
      <c r="BU250" s="106"/>
      <c r="BV250" s="106"/>
    </row>
    <row r="251" spans="15:74" ht="12" customHeight="1" x14ac:dyDescent="0.15">
      <c r="O251" s="9"/>
      <c r="P251" s="9"/>
      <c r="V251" s="62"/>
      <c r="W251" s="62"/>
      <c r="X251" s="62"/>
      <c r="Y251" s="62"/>
      <c r="Z251" s="62"/>
      <c r="AA251" s="62"/>
      <c r="AB251" s="62"/>
      <c r="AC251" s="62"/>
      <c r="AD251" s="62"/>
      <c r="AE251" s="63"/>
      <c r="AF251" s="62"/>
      <c r="AG251" s="107"/>
      <c r="AH251" s="63"/>
      <c r="AI251" s="107"/>
      <c r="AJ251" s="11"/>
      <c r="AK251" s="11"/>
      <c r="AL251" s="11"/>
      <c r="AM251" s="11"/>
      <c r="AN251" s="11"/>
      <c r="AO251" s="11"/>
      <c r="AP251" s="107"/>
      <c r="AQ251" s="63"/>
      <c r="AR251" s="62"/>
      <c r="AS251" s="62"/>
      <c r="AZ251" s="62"/>
      <c r="BA251" s="64"/>
      <c r="BB251" s="64"/>
      <c r="BC251" s="64"/>
      <c r="BD251" s="64"/>
      <c r="BE251" s="64"/>
      <c r="BF251" s="64"/>
      <c r="BG251" s="66"/>
      <c r="BH251" s="66"/>
      <c r="BI251" s="64"/>
      <c r="BJ251" s="66"/>
      <c r="BK251" s="66"/>
      <c r="BL251" s="63"/>
      <c r="BM251" s="62"/>
      <c r="BN251" s="66"/>
      <c r="BO251" s="63"/>
      <c r="BP251" s="62"/>
      <c r="BQ251" s="62"/>
      <c r="BR251" s="62"/>
      <c r="BS251" s="62"/>
      <c r="BT251" s="62"/>
      <c r="BU251" s="106"/>
      <c r="BV251" s="106"/>
    </row>
    <row r="252" spans="15:74" ht="12" customHeight="1" x14ac:dyDescent="0.15">
      <c r="O252" s="9"/>
      <c r="P252" s="9"/>
      <c r="V252" s="62"/>
      <c r="W252" s="62"/>
      <c r="X252" s="62"/>
      <c r="Y252" s="62"/>
      <c r="Z252" s="62"/>
      <c r="AA252" s="62"/>
      <c r="AB252" s="62"/>
      <c r="AC252" s="62"/>
      <c r="AD252" s="62"/>
      <c r="AE252" s="63"/>
      <c r="AF252" s="62"/>
      <c r="AG252" s="107"/>
      <c r="AH252" s="63"/>
      <c r="AI252" s="107"/>
      <c r="AJ252" s="11"/>
      <c r="AK252" s="11"/>
      <c r="AL252" s="11"/>
      <c r="AM252" s="11"/>
      <c r="AN252" s="11"/>
      <c r="AO252" s="11"/>
      <c r="AP252" s="107"/>
      <c r="AQ252" s="63"/>
      <c r="AR252" s="62"/>
      <c r="AS252" s="62"/>
      <c r="AZ252" s="62"/>
      <c r="BA252" s="64"/>
      <c r="BB252" s="64"/>
      <c r="BC252" s="64"/>
      <c r="BD252" s="64"/>
      <c r="BE252" s="64"/>
      <c r="BF252" s="64"/>
      <c r="BG252" s="66"/>
      <c r="BH252" s="66"/>
      <c r="BI252" s="64"/>
      <c r="BJ252" s="66"/>
      <c r="BK252" s="66"/>
      <c r="BL252" s="63"/>
      <c r="BM252" s="62"/>
      <c r="BN252" s="66"/>
      <c r="BO252" s="63"/>
      <c r="BP252" s="62"/>
      <c r="BQ252" s="62"/>
      <c r="BR252" s="62"/>
      <c r="BS252" s="62"/>
      <c r="BT252" s="62"/>
      <c r="BU252" s="106"/>
      <c r="BV252" s="106"/>
    </row>
    <row r="253" spans="15:74" ht="12" customHeight="1" x14ac:dyDescent="0.15">
      <c r="O253" s="9"/>
      <c r="P253" s="9"/>
      <c r="V253" s="62"/>
      <c r="W253" s="62"/>
      <c r="X253" s="62"/>
      <c r="Y253" s="62"/>
      <c r="Z253" s="62"/>
      <c r="AA253" s="62"/>
      <c r="AB253" s="62"/>
      <c r="AC253" s="62"/>
      <c r="AD253" s="62"/>
      <c r="AE253" s="63"/>
      <c r="AF253" s="62"/>
      <c r="AG253" s="107"/>
      <c r="AH253" s="63"/>
      <c r="AI253" s="107"/>
      <c r="AJ253" s="11"/>
      <c r="AK253" s="11"/>
      <c r="AL253" s="11"/>
      <c r="AM253" s="11"/>
      <c r="AN253" s="11"/>
      <c r="AO253" s="11"/>
      <c r="AP253" s="107"/>
      <c r="AQ253" s="63"/>
      <c r="AR253" s="62"/>
      <c r="AS253" s="62"/>
      <c r="AZ253" s="62"/>
      <c r="BA253" s="64"/>
      <c r="BB253" s="64"/>
      <c r="BC253" s="64"/>
      <c r="BD253" s="64"/>
      <c r="BE253" s="64"/>
      <c r="BF253" s="64"/>
      <c r="BG253" s="66"/>
      <c r="BH253" s="66"/>
      <c r="BI253" s="64"/>
      <c r="BJ253" s="66"/>
      <c r="BK253" s="66"/>
      <c r="BL253" s="63"/>
      <c r="BM253" s="62"/>
      <c r="BN253" s="66"/>
      <c r="BO253" s="63"/>
      <c r="BP253" s="62"/>
      <c r="BQ253" s="62"/>
      <c r="BR253" s="62"/>
      <c r="BS253" s="62"/>
      <c r="BT253" s="62"/>
      <c r="BU253" s="106"/>
      <c r="BV253" s="106"/>
    </row>
    <row r="254" spans="15:74" ht="12" customHeight="1" x14ac:dyDescent="0.15">
      <c r="O254" s="9"/>
      <c r="P254" s="9"/>
      <c r="V254" s="62"/>
      <c r="W254" s="62"/>
      <c r="X254" s="62"/>
      <c r="Y254" s="62"/>
      <c r="Z254" s="62"/>
      <c r="AA254" s="62"/>
      <c r="AB254" s="62"/>
      <c r="AC254" s="62"/>
      <c r="AD254" s="62"/>
      <c r="AE254" s="63"/>
      <c r="AF254" s="62"/>
      <c r="AG254" s="107"/>
      <c r="AH254" s="63"/>
      <c r="AI254" s="107"/>
      <c r="AJ254" s="11"/>
      <c r="AK254" s="11"/>
      <c r="AL254" s="11"/>
      <c r="AM254" s="11"/>
      <c r="AN254" s="11"/>
      <c r="AO254" s="11"/>
      <c r="AP254" s="107"/>
      <c r="AQ254" s="63"/>
      <c r="AR254" s="62"/>
      <c r="AS254" s="62"/>
      <c r="AZ254" s="62"/>
      <c r="BA254" s="64"/>
      <c r="BB254" s="64"/>
      <c r="BC254" s="64"/>
      <c r="BD254" s="64"/>
      <c r="BE254" s="64"/>
      <c r="BF254" s="64"/>
      <c r="BG254" s="66"/>
      <c r="BH254" s="66"/>
      <c r="BI254" s="64"/>
      <c r="BJ254" s="66"/>
      <c r="BK254" s="66"/>
      <c r="BL254" s="63"/>
      <c r="BM254" s="62"/>
      <c r="BN254" s="66"/>
      <c r="BO254" s="63"/>
      <c r="BP254" s="62"/>
      <c r="BQ254" s="62"/>
      <c r="BR254" s="62"/>
      <c r="BS254" s="62"/>
      <c r="BT254" s="62"/>
      <c r="BU254" s="106"/>
      <c r="BV254" s="106"/>
    </row>
    <row r="255" spans="15:74" ht="12" customHeight="1" x14ac:dyDescent="0.15">
      <c r="O255" s="9"/>
      <c r="P255" s="9"/>
      <c r="V255" s="62"/>
      <c r="W255" s="62"/>
      <c r="X255" s="62"/>
      <c r="Y255" s="62"/>
      <c r="Z255" s="62"/>
      <c r="AA255" s="62"/>
      <c r="AB255" s="62"/>
      <c r="AC255" s="62"/>
      <c r="AD255" s="62"/>
      <c r="AE255" s="63"/>
      <c r="AF255" s="62"/>
      <c r="AG255" s="107"/>
      <c r="AH255" s="63"/>
      <c r="AI255" s="107"/>
      <c r="AJ255" s="11"/>
      <c r="AK255" s="11"/>
      <c r="AL255" s="11"/>
      <c r="AM255" s="11"/>
      <c r="AN255" s="11"/>
      <c r="AO255" s="11"/>
      <c r="AP255" s="107"/>
      <c r="AQ255" s="63"/>
      <c r="AR255" s="62"/>
      <c r="AS255" s="62"/>
      <c r="AZ255" s="62"/>
      <c r="BA255" s="64"/>
      <c r="BB255" s="64"/>
      <c r="BC255" s="64"/>
      <c r="BD255" s="64"/>
      <c r="BE255" s="64"/>
      <c r="BF255" s="64"/>
      <c r="BG255" s="66"/>
      <c r="BH255" s="66"/>
      <c r="BI255" s="64"/>
      <c r="BJ255" s="66"/>
      <c r="BK255" s="66"/>
      <c r="BL255" s="63"/>
      <c r="BM255" s="62"/>
      <c r="BN255" s="66"/>
      <c r="BO255" s="63"/>
      <c r="BP255" s="62"/>
      <c r="BQ255" s="62"/>
      <c r="BR255" s="62"/>
      <c r="BS255" s="62"/>
      <c r="BT255" s="62"/>
      <c r="BU255" s="106"/>
      <c r="BV255" s="106"/>
    </row>
    <row r="256" spans="15:74" ht="12" customHeight="1" x14ac:dyDescent="0.15">
      <c r="O256" s="9"/>
      <c r="P256" s="9"/>
      <c r="V256" s="62"/>
      <c r="W256" s="62"/>
      <c r="X256" s="62"/>
      <c r="Y256" s="62"/>
      <c r="Z256" s="62"/>
      <c r="AA256" s="62"/>
      <c r="AB256" s="62"/>
      <c r="AC256" s="62"/>
      <c r="AD256" s="62"/>
      <c r="AE256" s="63"/>
      <c r="AF256" s="62"/>
      <c r="AG256" s="107"/>
      <c r="AH256" s="63"/>
      <c r="AI256" s="107"/>
      <c r="AJ256" s="11"/>
      <c r="AK256" s="11"/>
      <c r="AL256" s="11"/>
      <c r="AM256" s="11"/>
      <c r="AN256" s="11"/>
      <c r="AO256" s="11"/>
      <c r="AP256" s="107"/>
      <c r="AQ256" s="63"/>
      <c r="AR256" s="62"/>
      <c r="AS256" s="62"/>
      <c r="AZ256" s="62"/>
      <c r="BA256" s="64"/>
      <c r="BB256" s="64"/>
      <c r="BC256" s="64"/>
      <c r="BD256" s="64"/>
      <c r="BE256" s="64"/>
      <c r="BF256" s="64"/>
      <c r="BG256" s="66"/>
      <c r="BH256" s="66"/>
      <c r="BI256" s="64"/>
      <c r="BJ256" s="66"/>
      <c r="BK256" s="66"/>
      <c r="BL256" s="63"/>
      <c r="BM256" s="62"/>
      <c r="BN256" s="66"/>
      <c r="BO256" s="63"/>
      <c r="BP256" s="62"/>
      <c r="BQ256" s="62"/>
      <c r="BR256" s="62"/>
      <c r="BS256" s="62"/>
      <c r="BT256" s="62"/>
      <c r="BU256" s="106"/>
      <c r="BV256" s="106"/>
    </row>
    <row r="257" spans="15:74" ht="12" customHeight="1" x14ac:dyDescent="0.15">
      <c r="O257" s="9"/>
      <c r="P257" s="9"/>
      <c r="V257" s="62"/>
      <c r="W257" s="62"/>
      <c r="X257" s="62"/>
      <c r="Y257" s="62"/>
      <c r="Z257" s="62"/>
      <c r="AA257" s="62"/>
      <c r="AB257" s="62"/>
      <c r="AC257" s="62"/>
      <c r="AD257" s="62"/>
      <c r="AE257" s="63"/>
      <c r="AF257" s="62"/>
      <c r="AG257" s="107"/>
      <c r="AH257" s="63"/>
      <c r="AI257" s="107"/>
      <c r="AJ257" s="11"/>
      <c r="AK257" s="11"/>
      <c r="AL257" s="11"/>
      <c r="AM257" s="11"/>
      <c r="AN257" s="11"/>
      <c r="AO257" s="11"/>
      <c r="AP257" s="107"/>
      <c r="AQ257" s="63"/>
      <c r="AR257" s="62"/>
      <c r="AS257" s="62"/>
      <c r="AZ257" s="62"/>
      <c r="BA257" s="64"/>
      <c r="BB257" s="64"/>
      <c r="BC257" s="64"/>
      <c r="BD257" s="64"/>
      <c r="BE257" s="64"/>
      <c r="BF257" s="64"/>
      <c r="BG257" s="66"/>
      <c r="BH257" s="66"/>
      <c r="BI257" s="64"/>
      <c r="BJ257" s="66"/>
      <c r="BK257" s="66"/>
      <c r="BL257" s="63"/>
      <c r="BM257" s="62"/>
      <c r="BN257" s="66"/>
      <c r="BO257" s="63"/>
      <c r="BP257" s="62"/>
      <c r="BQ257" s="62"/>
      <c r="BR257" s="62"/>
      <c r="BS257" s="62"/>
      <c r="BT257" s="62"/>
      <c r="BU257" s="106"/>
      <c r="BV257" s="106"/>
    </row>
    <row r="258" spans="15:74" ht="12" customHeight="1" x14ac:dyDescent="0.15">
      <c r="O258" s="9"/>
      <c r="P258" s="9"/>
      <c r="V258" s="62"/>
      <c r="W258" s="62"/>
      <c r="X258" s="62"/>
      <c r="Y258" s="62"/>
      <c r="Z258" s="62"/>
      <c r="AA258" s="62"/>
      <c r="AB258" s="62"/>
      <c r="AC258" s="62"/>
      <c r="AD258" s="62"/>
      <c r="AE258" s="63"/>
      <c r="AF258" s="62"/>
      <c r="AG258" s="107"/>
      <c r="AH258" s="63"/>
      <c r="AI258" s="107"/>
      <c r="AJ258" s="11"/>
      <c r="AK258" s="11"/>
      <c r="AL258" s="11"/>
      <c r="AM258" s="11"/>
      <c r="AN258" s="11"/>
      <c r="AO258" s="11"/>
      <c r="AP258" s="107"/>
      <c r="AQ258" s="63"/>
      <c r="AR258" s="62"/>
      <c r="AS258" s="62"/>
      <c r="AZ258" s="62"/>
      <c r="BA258" s="64"/>
      <c r="BB258" s="64"/>
      <c r="BC258" s="64"/>
      <c r="BD258" s="64"/>
      <c r="BE258" s="64"/>
      <c r="BF258" s="64"/>
      <c r="BG258" s="66"/>
      <c r="BH258" s="66"/>
      <c r="BI258" s="64"/>
      <c r="BJ258" s="66"/>
      <c r="BK258" s="66"/>
      <c r="BL258" s="63"/>
      <c r="BM258" s="62"/>
      <c r="BN258" s="66"/>
      <c r="BO258" s="63"/>
      <c r="BP258" s="62"/>
      <c r="BQ258" s="62"/>
      <c r="BR258" s="62"/>
      <c r="BS258" s="62"/>
      <c r="BT258" s="62"/>
      <c r="BU258" s="106"/>
      <c r="BV258" s="106"/>
    </row>
    <row r="259" spans="15:74" ht="12" customHeight="1" x14ac:dyDescent="0.15">
      <c r="O259" s="9"/>
      <c r="P259" s="9"/>
      <c r="V259" s="62"/>
      <c r="W259" s="62"/>
      <c r="X259" s="62"/>
      <c r="Y259" s="62"/>
      <c r="Z259" s="62"/>
      <c r="AA259" s="62"/>
      <c r="AB259" s="62"/>
      <c r="AC259" s="62"/>
      <c r="AD259" s="62"/>
      <c r="AE259" s="63"/>
      <c r="AF259" s="62"/>
      <c r="AG259" s="107"/>
      <c r="AH259" s="63"/>
      <c r="AI259" s="107"/>
      <c r="AJ259" s="11"/>
      <c r="AK259" s="11"/>
      <c r="AL259" s="11"/>
      <c r="AM259" s="11"/>
      <c r="AN259" s="11"/>
      <c r="AO259" s="11"/>
      <c r="AP259" s="107"/>
      <c r="AQ259" s="63"/>
      <c r="AR259" s="62"/>
      <c r="AS259" s="62"/>
      <c r="AZ259" s="62"/>
      <c r="BA259" s="64"/>
      <c r="BB259" s="64"/>
      <c r="BC259" s="64"/>
      <c r="BD259" s="64"/>
      <c r="BE259" s="64"/>
      <c r="BF259" s="64"/>
      <c r="BG259" s="66"/>
      <c r="BH259" s="66"/>
      <c r="BI259" s="64"/>
      <c r="BJ259" s="66"/>
      <c r="BK259" s="66"/>
      <c r="BL259" s="63"/>
      <c r="BM259" s="62"/>
      <c r="BN259" s="66"/>
      <c r="BO259" s="63"/>
      <c r="BP259" s="62"/>
      <c r="BQ259" s="62"/>
      <c r="BR259" s="62"/>
      <c r="BS259" s="62"/>
      <c r="BT259" s="62"/>
      <c r="BU259" s="106"/>
      <c r="BV259" s="106"/>
    </row>
    <row r="260" spans="15:74" ht="12" customHeight="1" x14ac:dyDescent="0.15">
      <c r="O260" s="9"/>
      <c r="P260" s="9"/>
      <c r="V260" s="62"/>
      <c r="W260" s="62"/>
      <c r="X260" s="62"/>
      <c r="Y260" s="62"/>
      <c r="Z260" s="62"/>
      <c r="AA260" s="62"/>
      <c r="AB260" s="62"/>
      <c r="AC260" s="62"/>
      <c r="AD260" s="62"/>
      <c r="AE260" s="63"/>
      <c r="AF260" s="62"/>
      <c r="AG260" s="107"/>
      <c r="AH260" s="63"/>
      <c r="AI260" s="107"/>
      <c r="AJ260" s="11"/>
      <c r="AK260" s="11"/>
      <c r="AL260" s="11"/>
      <c r="AM260" s="11"/>
      <c r="AN260" s="11"/>
      <c r="AO260" s="11"/>
      <c r="AP260" s="107"/>
      <c r="AQ260" s="63"/>
      <c r="AR260" s="62"/>
      <c r="AS260" s="62"/>
      <c r="AZ260" s="62"/>
      <c r="BA260" s="64"/>
      <c r="BB260" s="64"/>
      <c r="BC260" s="64"/>
      <c r="BD260" s="64"/>
      <c r="BE260" s="64"/>
      <c r="BF260" s="64"/>
      <c r="BG260" s="66"/>
      <c r="BH260" s="66"/>
      <c r="BI260" s="64"/>
      <c r="BJ260" s="66"/>
      <c r="BK260" s="66"/>
      <c r="BL260" s="63"/>
      <c r="BM260" s="62"/>
      <c r="BN260" s="66"/>
      <c r="BO260" s="63"/>
      <c r="BP260" s="62"/>
      <c r="BQ260" s="62"/>
      <c r="BR260" s="62"/>
      <c r="BS260" s="62"/>
      <c r="BT260" s="62"/>
      <c r="BU260" s="106"/>
      <c r="BV260" s="106"/>
    </row>
    <row r="261" spans="15:74" ht="12" customHeight="1" x14ac:dyDescent="0.15">
      <c r="O261" s="9"/>
      <c r="P261" s="9"/>
      <c r="V261" s="62"/>
      <c r="W261" s="62"/>
      <c r="X261" s="62"/>
      <c r="Y261" s="62"/>
      <c r="Z261" s="62"/>
      <c r="AA261" s="62"/>
      <c r="AB261" s="62"/>
      <c r="AC261" s="62"/>
      <c r="AD261" s="62"/>
      <c r="AE261" s="63"/>
      <c r="AF261" s="62"/>
      <c r="AG261" s="107"/>
      <c r="AH261" s="63"/>
      <c r="AI261" s="107"/>
      <c r="AJ261" s="11"/>
      <c r="AK261" s="11"/>
      <c r="AL261" s="11"/>
      <c r="AM261" s="11"/>
      <c r="AN261" s="11"/>
      <c r="AO261" s="11"/>
      <c r="AP261" s="107"/>
      <c r="AQ261" s="63"/>
      <c r="AR261" s="62"/>
      <c r="AS261" s="62"/>
      <c r="AZ261" s="62"/>
      <c r="BA261" s="64"/>
      <c r="BB261" s="64"/>
      <c r="BC261" s="64"/>
      <c r="BD261" s="64"/>
      <c r="BE261" s="64"/>
      <c r="BF261" s="64"/>
      <c r="BG261" s="66"/>
      <c r="BH261" s="66"/>
      <c r="BI261" s="64"/>
      <c r="BJ261" s="66"/>
      <c r="BK261" s="66"/>
      <c r="BL261" s="63"/>
      <c r="BM261" s="62"/>
      <c r="BN261" s="66"/>
      <c r="BO261" s="63"/>
      <c r="BP261" s="62"/>
      <c r="BQ261" s="62"/>
      <c r="BR261" s="62"/>
      <c r="BS261" s="62"/>
      <c r="BT261" s="62"/>
      <c r="BU261" s="106"/>
      <c r="BV261" s="106"/>
    </row>
    <row r="262" spans="15:74" ht="12" customHeight="1" x14ac:dyDescent="0.15">
      <c r="O262" s="9"/>
      <c r="P262" s="9"/>
      <c r="V262" s="62"/>
      <c r="W262" s="62"/>
      <c r="X262" s="62"/>
      <c r="Y262" s="62"/>
      <c r="Z262" s="62"/>
      <c r="AA262" s="62"/>
      <c r="AB262" s="62"/>
      <c r="AC262" s="62"/>
      <c r="AD262" s="62"/>
      <c r="AE262" s="63"/>
      <c r="AF262" s="62"/>
      <c r="AG262" s="107"/>
      <c r="AH262" s="63"/>
      <c r="AI262" s="107"/>
      <c r="AJ262" s="11"/>
      <c r="AK262" s="11"/>
      <c r="AL262" s="11"/>
      <c r="AM262" s="11"/>
      <c r="AN262" s="11"/>
      <c r="AO262" s="11"/>
      <c r="AP262" s="107"/>
      <c r="AQ262" s="63"/>
      <c r="AR262" s="62"/>
      <c r="AS262" s="62"/>
      <c r="AZ262" s="62"/>
      <c r="BA262" s="64"/>
      <c r="BB262" s="64"/>
      <c r="BC262" s="64"/>
      <c r="BD262" s="64"/>
      <c r="BE262" s="64"/>
      <c r="BF262" s="64"/>
      <c r="BG262" s="66"/>
      <c r="BH262" s="66"/>
      <c r="BI262" s="64"/>
      <c r="BJ262" s="66"/>
      <c r="BK262" s="66"/>
      <c r="BL262" s="63"/>
      <c r="BM262" s="62"/>
      <c r="BN262" s="66"/>
      <c r="BO262" s="63"/>
      <c r="BP262" s="62"/>
      <c r="BQ262" s="62"/>
      <c r="BR262" s="62"/>
      <c r="BS262" s="62"/>
      <c r="BT262" s="62"/>
      <c r="BU262" s="106"/>
      <c r="BV262" s="106"/>
    </row>
    <row r="263" spans="15:74" ht="12" customHeight="1" x14ac:dyDescent="0.15">
      <c r="O263" s="9"/>
      <c r="P263" s="9"/>
      <c r="V263" s="62"/>
      <c r="W263" s="62"/>
      <c r="X263" s="62"/>
      <c r="Y263" s="62"/>
      <c r="Z263" s="62"/>
      <c r="AA263" s="62"/>
      <c r="AB263" s="62"/>
      <c r="AC263" s="62"/>
      <c r="AD263" s="62"/>
      <c r="AE263" s="63"/>
      <c r="AF263" s="62"/>
      <c r="AG263" s="107"/>
      <c r="AH263" s="63"/>
      <c r="AI263" s="107"/>
      <c r="AJ263" s="11"/>
      <c r="AK263" s="11"/>
      <c r="AL263" s="11"/>
      <c r="AM263" s="11"/>
      <c r="AN263" s="11"/>
      <c r="AO263" s="11"/>
      <c r="AP263" s="107"/>
      <c r="AQ263" s="63"/>
      <c r="AR263" s="62"/>
      <c r="AS263" s="62"/>
      <c r="AZ263" s="62"/>
      <c r="BA263" s="64"/>
      <c r="BB263" s="64"/>
      <c r="BC263" s="64"/>
      <c r="BD263" s="64"/>
      <c r="BE263" s="64"/>
      <c r="BF263" s="64"/>
      <c r="BG263" s="66"/>
      <c r="BH263" s="66"/>
      <c r="BI263" s="64"/>
      <c r="BJ263" s="66"/>
      <c r="BK263" s="66"/>
      <c r="BL263" s="63"/>
      <c r="BM263" s="62"/>
      <c r="BN263" s="66"/>
      <c r="BO263" s="63"/>
      <c r="BP263" s="62"/>
      <c r="BQ263" s="62"/>
      <c r="BR263" s="62"/>
      <c r="BS263" s="62"/>
      <c r="BT263" s="62"/>
      <c r="BU263" s="106"/>
      <c r="BV263" s="106"/>
    </row>
    <row r="264" spans="15:74" ht="12" customHeight="1" x14ac:dyDescent="0.15">
      <c r="O264" s="9"/>
      <c r="P264" s="9"/>
      <c r="V264" s="62"/>
      <c r="W264" s="62"/>
      <c r="X264" s="62"/>
      <c r="Y264" s="62"/>
      <c r="Z264" s="62"/>
      <c r="AA264" s="62"/>
      <c r="AB264" s="62"/>
      <c r="AC264" s="62"/>
      <c r="AD264" s="62"/>
      <c r="AE264" s="63"/>
      <c r="AF264" s="62"/>
      <c r="AG264" s="107"/>
      <c r="AH264" s="63"/>
      <c r="AI264" s="107"/>
      <c r="AJ264" s="11"/>
      <c r="AK264" s="11"/>
      <c r="AL264" s="11"/>
      <c r="AM264" s="11"/>
      <c r="AN264" s="11"/>
      <c r="AO264" s="11"/>
      <c r="AP264" s="107"/>
      <c r="AQ264" s="63"/>
      <c r="AR264" s="62"/>
      <c r="AS264" s="62"/>
      <c r="AZ264" s="62"/>
      <c r="BA264" s="64"/>
      <c r="BB264" s="64"/>
      <c r="BC264" s="64"/>
      <c r="BD264" s="64"/>
      <c r="BE264" s="64"/>
      <c r="BF264" s="64"/>
      <c r="BG264" s="66"/>
      <c r="BH264" s="66"/>
      <c r="BI264" s="64"/>
      <c r="BJ264" s="66"/>
      <c r="BK264" s="66"/>
      <c r="BL264" s="63"/>
      <c r="BM264" s="62"/>
      <c r="BN264" s="66"/>
      <c r="BO264" s="63"/>
      <c r="BP264" s="62"/>
      <c r="BQ264" s="62"/>
      <c r="BR264" s="62"/>
      <c r="BS264" s="62"/>
      <c r="BT264" s="62"/>
      <c r="BU264" s="106"/>
      <c r="BV264" s="106"/>
    </row>
    <row r="265" spans="15:74" ht="12" customHeight="1" x14ac:dyDescent="0.15">
      <c r="O265" s="9"/>
      <c r="P265" s="9"/>
      <c r="V265" s="62"/>
      <c r="W265" s="62"/>
      <c r="X265" s="62"/>
      <c r="Y265" s="62"/>
      <c r="Z265" s="62"/>
      <c r="AA265" s="62"/>
      <c r="AB265" s="62"/>
      <c r="AC265" s="62"/>
      <c r="AD265" s="62"/>
      <c r="AE265" s="63"/>
      <c r="AF265" s="62"/>
      <c r="AG265" s="107"/>
      <c r="AH265" s="63"/>
      <c r="AI265" s="107"/>
      <c r="AJ265" s="11"/>
      <c r="AK265" s="11"/>
      <c r="AL265" s="11"/>
      <c r="AM265" s="11"/>
      <c r="AN265" s="11"/>
      <c r="AO265" s="11"/>
      <c r="AP265" s="107"/>
      <c r="AQ265" s="63"/>
      <c r="AR265" s="62"/>
      <c r="AS265" s="62"/>
      <c r="AZ265" s="62"/>
      <c r="BA265" s="64"/>
      <c r="BB265" s="64"/>
      <c r="BC265" s="64"/>
      <c r="BD265" s="64"/>
      <c r="BE265" s="64"/>
      <c r="BF265" s="64"/>
      <c r="BG265" s="66"/>
      <c r="BH265" s="66"/>
      <c r="BI265" s="64"/>
      <c r="BJ265" s="66"/>
      <c r="BK265" s="66"/>
      <c r="BL265" s="63"/>
      <c r="BM265" s="62"/>
      <c r="BN265" s="66"/>
      <c r="BO265" s="63"/>
      <c r="BP265" s="62"/>
      <c r="BQ265" s="62"/>
      <c r="BR265" s="62"/>
      <c r="BS265" s="62"/>
      <c r="BT265" s="62"/>
      <c r="BU265" s="106"/>
      <c r="BV265" s="106"/>
    </row>
    <row r="266" spans="15:74" ht="12" customHeight="1" x14ac:dyDescent="0.15">
      <c r="O266" s="9"/>
      <c r="P266" s="9"/>
      <c r="V266" s="62"/>
      <c r="W266" s="62"/>
      <c r="X266" s="62"/>
      <c r="Y266" s="62"/>
      <c r="Z266" s="62"/>
      <c r="AA266" s="62"/>
      <c r="AB266" s="62"/>
      <c r="AC266" s="62"/>
      <c r="AD266" s="62"/>
      <c r="AE266" s="63"/>
      <c r="AF266" s="62"/>
      <c r="AG266" s="107"/>
      <c r="AH266" s="63"/>
      <c r="AI266" s="107"/>
      <c r="AJ266" s="11"/>
      <c r="AK266" s="11"/>
      <c r="AL266" s="11"/>
      <c r="AM266" s="11"/>
      <c r="AN266" s="11"/>
      <c r="AO266" s="11"/>
      <c r="AP266" s="107"/>
      <c r="AQ266" s="63"/>
      <c r="AR266" s="62"/>
      <c r="AS266" s="62"/>
      <c r="AZ266" s="62"/>
      <c r="BA266" s="64"/>
      <c r="BB266" s="64"/>
      <c r="BC266" s="64"/>
      <c r="BD266" s="64"/>
      <c r="BE266" s="64"/>
      <c r="BF266" s="64"/>
      <c r="BG266" s="66"/>
      <c r="BH266" s="66"/>
      <c r="BI266" s="64"/>
      <c r="BJ266" s="66"/>
      <c r="BK266" s="66"/>
      <c r="BL266" s="63"/>
      <c r="BM266" s="62"/>
      <c r="BN266" s="66"/>
      <c r="BO266" s="63"/>
      <c r="BP266" s="62"/>
      <c r="BQ266" s="62"/>
      <c r="BR266" s="62"/>
      <c r="BS266" s="62"/>
      <c r="BT266" s="62"/>
      <c r="BU266" s="106"/>
      <c r="BV266" s="106"/>
    </row>
    <row r="267" spans="15:74" ht="12" customHeight="1" x14ac:dyDescent="0.15">
      <c r="O267" s="9"/>
      <c r="P267" s="9"/>
      <c r="V267" s="62"/>
      <c r="W267" s="62"/>
      <c r="X267" s="62"/>
      <c r="Y267" s="62"/>
      <c r="Z267" s="62"/>
      <c r="AA267" s="62"/>
      <c r="AB267" s="62"/>
      <c r="AC267" s="62"/>
      <c r="AD267" s="62"/>
      <c r="AE267" s="63"/>
      <c r="AF267" s="62"/>
      <c r="AG267" s="107"/>
      <c r="AH267" s="63"/>
      <c r="AI267" s="107"/>
      <c r="AJ267" s="11"/>
      <c r="AK267" s="11"/>
      <c r="AL267" s="11"/>
      <c r="AM267" s="11"/>
      <c r="AN267" s="11"/>
      <c r="AO267" s="11"/>
      <c r="AP267" s="107"/>
      <c r="AQ267" s="63"/>
      <c r="AR267" s="62"/>
      <c r="AS267" s="62"/>
      <c r="AZ267" s="62"/>
      <c r="BA267" s="64"/>
      <c r="BB267" s="64"/>
      <c r="BC267" s="64"/>
      <c r="BD267" s="64"/>
      <c r="BE267" s="64"/>
      <c r="BF267" s="64"/>
      <c r="BG267" s="66"/>
      <c r="BH267" s="66"/>
      <c r="BI267" s="64"/>
      <c r="BJ267" s="66"/>
      <c r="BK267" s="66"/>
      <c r="BL267" s="63"/>
      <c r="BM267" s="62"/>
      <c r="BN267" s="66"/>
      <c r="BO267" s="63"/>
      <c r="BP267" s="62"/>
      <c r="BQ267" s="62"/>
      <c r="BR267" s="62"/>
      <c r="BS267" s="62"/>
      <c r="BT267" s="62"/>
      <c r="BU267" s="106"/>
      <c r="BV267" s="106"/>
    </row>
    <row r="268" spans="15:74" ht="12" customHeight="1" x14ac:dyDescent="0.15">
      <c r="O268" s="9"/>
      <c r="P268" s="9"/>
      <c r="V268" s="62"/>
      <c r="W268" s="62"/>
      <c r="X268" s="62"/>
      <c r="Y268" s="62"/>
      <c r="Z268" s="62"/>
      <c r="AA268" s="62"/>
      <c r="AB268" s="62"/>
      <c r="AC268" s="62"/>
      <c r="AD268" s="62"/>
      <c r="AE268" s="63"/>
      <c r="AF268" s="62"/>
      <c r="AG268" s="107"/>
      <c r="AH268" s="63"/>
      <c r="AI268" s="107"/>
      <c r="AJ268" s="11"/>
      <c r="AK268" s="11"/>
      <c r="AL268" s="11"/>
      <c r="AM268" s="11"/>
      <c r="AN268" s="11"/>
      <c r="AO268" s="11"/>
      <c r="AP268" s="107"/>
      <c r="AQ268" s="63"/>
      <c r="AR268" s="62"/>
      <c r="AS268" s="62"/>
      <c r="AZ268" s="62"/>
      <c r="BA268" s="64"/>
      <c r="BB268" s="64"/>
      <c r="BC268" s="64"/>
      <c r="BD268" s="64"/>
      <c r="BE268" s="64"/>
      <c r="BF268" s="64"/>
      <c r="BG268" s="66"/>
      <c r="BH268" s="66"/>
      <c r="BI268" s="64"/>
      <c r="BJ268" s="66"/>
      <c r="BK268" s="66"/>
      <c r="BL268" s="63"/>
      <c r="BM268" s="62"/>
      <c r="BN268" s="66"/>
      <c r="BO268" s="63"/>
      <c r="BP268" s="62"/>
      <c r="BQ268" s="62"/>
      <c r="BR268" s="62"/>
      <c r="BS268" s="62"/>
      <c r="BT268" s="62"/>
      <c r="BU268" s="106"/>
      <c r="BV268" s="106"/>
    </row>
    <row r="269" spans="15:74" ht="12" customHeight="1" x14ac:dyDescent="0.15">
      <c r="O269" s="9"/>
      <c r="P269" s="9"/>
      <c r="V269" s="62"/>
      <c r="W269" s="62"/>
      <c r="X269" s="62"/>
      <c r="Y269" s="62"/>
      <c r="Z269" s="62"/>
      <c r="AA269" s="62"/>
      <c r="AB269" s="62"/>
      <c r="AC269" s="62"/>
      <c r="AD269" s="62"/>
      <c r="AE269" s="63"/>
      <c r="AF269" s="62"/>
      <c r="AG269" s="107"/>
      <c r="AH269" s="63"/>
      <c r="AI269" s="107"/>
      <c r="AJ269" s="11"/>
      <c r="AK269" s="11"/>
      <c r="AL269" s="11"/>
      <c r="AM269" s="11"/>
      <c r="AN269" s="11"/>
      <c r="AO269" s="11"/>
      <c r="AP269" s="107"/>
      <c r="AQ269" s="63"/>
      <c r="AR269" s="62"/>
      <c r="AS269" s="62"/>
      <c r="AZ269" s="62"/>
      <c r="BA269" s="64"/>
      <c r="BB269" s="64"/>
      <c r="BC269" s="64"/>
      <c r="BD269" s="64"/>
      <c r="BE269" s="64"/>
      <c r="BF269" s="64"/>
      <c r="BG269" s="66"/>
      <c r="BH269" s="66"/>
      <c r="BI269" s="64"/>
      <c r="BJ269" s="66"/>
      <c r="BK269" s="66"/>
      <c r="BL269" s="63"/>
      <c r="BM269" s="62"/>
      <c r="BN269" s="66"/>
      <c r="BO269" s="63"/>
      <c r="BP269" s="62"/>
      <c r="BQ269" s="62"/>
      <c r="BR269" s="62"/>
      <c r="BS269" s="62"/>
      <c r="BT269" s="62"/>
      <c r="BU269" s="106"/>
      <c r="BV269" s="106"/>
    </row>
    <row r="270" spans="15:74" ht="12" customHeight="1" x14ac:dyDescent="0.15">
      <c r="O270" s="9"/>
      <c r="P270" s="9"/>
      <c r="V270" s="62"/>
      <c r="W270" s="62"/>
      <c r="X270" s="62"/>
      <c r="Y270" s="62"/>
      <c r="Z270" s="62"/>
      <c r="AA270" s="62"/>
      <c r="AB270" s="62"/>
      <c r="AC270" s="62"/>
      <c r="AD270" s="62"/>
      <c r="AE270" s="63"/>
      <c r="AF270" s="62"/>
      <c r="AG270" s="107"/>
      <c r="AH270" s="63"/>
      <c r="AI270" s="107"/>
      <c r="AJ270" s="11"/>
      <c r="AK270" s="11"/>
      <c r="AL270" s="11"/>
      <c r="AM270" s="11"/>
      <c r="AN270" s="11"/>
      <c r="AO270" s="11"/>
      <c r="AP270" s="107"/>
      <c r="AQ270" s="63"/>
      <c r="AR270" s="62"/>
      <c r="AS270" s="62"/>
      <c r="AZ270" s="62"/>
      <c r="BA270" s="64"/>
      <c r="BB270" s="64"/>
      <c r="BC270" s="64"/>
      <c r="BD270" s="64"/>
      <c r="BE270" s="64"/>
      <c r="BF270" s="64"/>
      <c r="BG270" s="66"/>
      <c r="BH270" s="66"/>
      <c r="BI270" s="64"/>
      <c r="BJ270" s="66"/>
      <c r="BK270" s="66"/>
      <c r="BL270" s="63"/>
      <c r="BM270" s="62"/>
      <c r="BN270" s="66"/>
      <c r="BO270" s="63"/>
      <c r="BP270" s="62"/>
      <c r="BQ270" s="62"/>
      <c r="BR270" s="62"/>
      <c r="BS270" s="62"/>
      <c r="BT270" s="62"/>
      <c r="BU270" s="106"/>
      <c r="BV270" s="106"/>
    </row>
    <row r="271" spans="15:74" ht="12" customHeight="1" x14ac:dyDescent="0.15">
      <c r="O271" s="9"/>
      <c r="P271" s="9"/>
      <c r="V271" s="62"/>
      <c r="W271" s="62"/>
      <c r="X271" s="62"/>
      <c r="Y271" s="62"/>
      <c r="Z271" s="62"/>
      <c r="AA271" s="62"/>
      <c r="AB271" s="62"/>
      <c r="AC271" s="62"/>
      <c r="AD271" s="62"/>
      <c r="AE271" s="63"/>
      <c r="AF271" s="62"/>
      <c r="AG271" s="107"/>
      <c r="AH271" s="63"/>
      <c r="AI271" s="107"/>
      <c r="AJ271" s="11"/>
      <c r="AK271" s="11"/>
      <c r="AL271" s="11"/>
      <c r="AM271" s="11"/>
      <c r="AN271" s="11"/>
      <c r="AO271" s="11"/>
      <c r="AP271" s="107"/>
      <c r="AQ271" s="63"/>
      <c r="AR271" s="62"/>
      <c r="AS271" s="62"/>
      <c r="AZ271" s="62"/>
      <c r="BA271" s="64"/>
      <c r="BB271" s="64"/>
      <c r="BC271" s="64"/>
      <c r="BD271" s="64"/>
      <c r="BE271" s="64"/>
      <c r="BF271" s="64"/>
      <c r="BG271" s="66"/>
      <c r="BH271" s="66"/>
      <c r="BI271" s="64"/>
      <c r="BJ271" s="66"/>
      <c r="BK271" s="66"/>
      <c r="BL271" s="63"/>
      <c r="BM271" s="62"/>
      <c r="BN271" s="66"/>
      <c r="BO271" s="63"/>
      <c r="BP271" s="62"/>
      <c r="BQ271" s="62"/>
      <c r="BR271" s="62"/>
      <c r="BS271" s="62"/>
      <c r="BT271" s="62"/>
      <c r="BU271" s="106"/>
      <c r="BV271" s="106"/>
    </row>
    <row r="272" spans="15:74" ht="12" customHeight="1" x14ac:dyDescent="0.15">
      <c r="O272" s="9"/>
      <c r="P272" s="9"/>
      <c r="V272" s="62"/>
      <c r="W272" s="62"/>
      <c r="X272" s="62"/>
      <c r="Y272" s="62"/>
      <c r="Z272" s="62"/>
      <c r="AA272" s="62"/>
      <c r="AB272" s="62"/>
      <c r="AC272" s="62"/>
      <c r="AD272" s="62"/>
      <c r="AE272" s="63"/>
      <c r="AF272" s="62"/>
      <c r="AG272" s="107"/>
      <c r="AH272" s="63"/>
      <c r="AI272" s="107"/>
      <c r="AJ272" s="11"/>
      <c r="AK272" s="11"/>
      <c r="AL272" s="11"/>
      <c r="AM272" s="11"/>
      <c r="AN272" s="11"/>
      <c r="AO272" s="11"/>
      <c r="AP272" s="107"/>
      <c r="AQ272" s="63"/>
      <c r="AR272" s="62"/>
      <c r="AS272" s="62"/>
      <c r="AZ272" s="62"/>
      <c r="BA272" s="64"/>
      <c r="BB272" s="64"/>
      <c r="BC272" s="64"/>
      <c r="BD272" s="64"/>
      <c r="BE272" s="64"/>
      <c r="BF272" s="64"/>
      <c r="BG272" s="66"/>
      <c r="BH272" s="66"/>
      <c r="BI272" s="64"/>
      <c r="BJ272" s="66"/>
      <c r="BK272" s="66"/>
      <c r="BL272" s="63"/>
      <c r="BM272" s="62"/>
      <c r="BN272" s="66"/>
      <c r="BO272" s="63"/>
      <c r="BP272" s="62"/>
      <c r="BQ272" s="62"/>
      <c r="BR272" s="62"/>
      <c r="BS272" s="62"/>
      <c r="BT272" s="62"/>
      <c r="BU272" s="106"/>
      <c r="BV272" s="106"/>
    </row>
    <row r="273" spans="15:74" ht="12" customHeight="1" x14ac:dyDescent="0.15">
      <c r="O273" s="9"/>
      <c r="P273" s="9"/>
      <c r="V273" s="62"/>
      <c r="W273" s="62"/>
      <c r="X273" s="62"/>
      <c r="Y273" s="62"/>
      <c r="Z273" s="62"/>
      <c r="AA273" s="62"/>
      <c r="AB273" s="62"/>
      <c r="AC273" s="62"/>
      <c r="AD273" s="62"/>
      <c r="AE273" s="63"/>
      <c r="AF273" s="62"/>
      <c r="AG273" s="107"/>
      <c r="AH273" s="63"/>
      <c r="AI273" s="107"/>
      <c r="AJ273" s="11"/>
      <c r="AK273" s="11"/>
      <c r="AL273" s="11"/>
      <c r="AM273" s="11"/>
      <c r="AN273" s="11"/>
      <c r="AO273" s="11"/>
      <c r="AP273" s="107"/>
      <c r="AQ273" s="63"/>
      <c r="AR273" s="62"/>
      <c r="AS273" s="62"/>
      <c r="AZ273" s="62"/>
      <c r="BA273" s="64"/>
      <c r="BB273" s="64"/>
      <c r="BC273" s="64"/>
      <c r="BD273" s="64"/>
      <c r="BE273" s="64"/>
      <c r="BF273" s="64"/>
      <c r="BG273" s="66"/>
      <c r="BH273" s="66"/>
      <c r="BI273" s="64"/>
      <c r="BJ273" s="66"/>
      <c r="BK273" s="66"/>
      <c r="BL273" s="63"/>
      <c r="BM273" s="62"/>
      <c r="BN273" s="66"/>
      <c r="BO273" s="63"/>
      <c r="BP273" s="62"/>
      <c r="BQ273" s="62"/>
      <c r="BR273" s="62"/>
      <c r="BS273" s="62"/>
      <c r="BT273" s="62"/>
      <c r="BU273" s="106"/>
      <c r="BV273" s="106"/>
    </row>
    <row r="274" spans="15:74" ht="12" customHeight="1" x14ac:dyDescent="0.15">
      <c r="O274" s="9"/>
      <c r="P274" s="9"/>
      <c r="V274" s="62"/>
      <c r="W274" s="62"/>
      <c r="X274" s="62"/>
      <c r="Y274" s="62"/>
      <c r="Z274" s="62"/>
      <c r="AA274" s="62"/>
      <c r="AB274" s="62"/>
      <c r="AC274" s="62"/>
      <c r="AD274" s="62"/>
      <c r="AE274" s="63"/>
      <c r="AF274" s="62"/>
      <c r="AG274" s="107"/>
      <c r="AH274" s="63"/>
      <c r="AI274" s="107"/>
      <c r="AJ274" s="11"/>
      <c r="AK274" s="11"/>
      <c r="AL274" s="11"/>
      <c r="AM274" s="11"/>
      <c r="AN274" s="11"/>
      <c r="AO274" s="11"/>
      <c r="AP274" s="107"/>
      <c r="AQ274" s="63"/>
      <c r="AR274" s="62"/>
      <c r="AS274" s="62"/>
      <c r="AZ274" s="62"/>
      <c r="BA274" s="64"/>
      <c r="BB274" s="64"/>
      <c r="BC274" s="64"/>
      <c r="BD274" s="64"/>
      <c r="BE274" s="64"/>
      <c r="BF274" s="64"/>
      <c r="BG274" s="66"/>
      <c r="BH274" s="66"/>
      <c r="BI274" s="64"/>
      <c r="BJ274" s="66"/>
      <c r="BK274" s="66"/>
      <c r="BL274" s="63"/>
      <c r="BM274" s="62"/>
      <c r="BN274" s="66"/>
      <c r="BQ274" s="62"/>
      <c r="BR274" s="62"/>
      <c r="BS274" s="62"/>
      <c r="BT274" s="62"/>
      <c r="BU274" s="106"/>
      <c r="BV274" s="106"/>
    </row>
    <row r="275" spans="15:74" ht="12" customHeight="1" x14ac:dyDescent="0.15">
      <c r="O275" s="9"/>
      <c r="P275" s="9"/>
      <c r="V275" s="62"/>
      <c r="W275" s="62"/>
      <c r="X275" s="62"/>
      <c r="Y275" s="62"/>
      <c r="Z275" s="62"/>
      <c r="AA275" s="62"/>
      <c r="AB275" s="62"/>
      <c r="AC275" s="62"/>
      <c r="AD275" s="62"/>
      <c r="AE275" s="63"/>
      <c r="AF275" s="62"/>
      <c r="AG275" s="107"/>
      <c r="AH275" s="63"/>
      <c r="AI275" s="107"/>
      <c r="AJ275" s="11"/>
      <c r="AK275" s="11"/>
      <c r="AL275" s="11"/>
      <c r="AM275" s="11"/>
      <c r="AN275" s="11"/>
      <c r="AO275" s="11"/>
      <c r="AP275" s="107"/>
      <c r="AQ275" s="63"/>
      <c r="AR275" s="62"/>
      <c r="AS275" s="62"/>
      <c r="AZ275" s="62"/>
      <c r="BA275" s="64"/>
      <c r="BB275" s="64"/>
      <c r="BC275" s="64"/>
      <c r="BD275" s="64"/>
      <c r="BE275" s="64"/>
      <c r="BF275" s="64"/>
      <c r="BG275" s="66"/>
      <c r="BH275" s="66"/>
      <c r="BI275" s="64"/>
      <c r="BJ275" s="66"/>
      <c r="BK275" s="66"/>
      <c r="BL275" s="63"/>
      <c r="BM275" s="62"/>
      <c r="BN275" s="66"/>
      <c r="BQ275" s="62"/>
      <c r="BR275" s="62"/>
      <c r="BS275" s="62"/>
      <c r="BT275" s="62"/>
      <c r="BU275" s="106"/>
      <c r="BV275" s="106"/>
    </row>
    <row r="276" spans="15:74" ht="12" customHeight="1" x14ac:dyDescent="0.15">
      <c r="O276" s="9"/>
      <c r="P276" s="9"/>
      <c r="V276" s="62"/>
      <c r="W276" s="62"/>
      <c r="X276" s="62"/>
      <c r="Y276" s="62"/>
      <c r="Z276" s="62"/>
      <c r="AA276" s="62"/>
      <c r="AB276" s="62"/>
      <c r="AC276" s="62"/>
      <c r="AD276" s="62"/>
      <c r="AE276" s="63"/>
      <c r="AF276" s="62"/>
      <c r="AG276" s="107"/>
      <c r="AH276" s="63"/>
      <c r="AI276" s="107"/>
      <c r="AJ276" s="11"/>
      <c r="AK276" s="11"/>
      <c r="AL276" s="11"/>
      <c r="AM276" s="11"/>
      <c r="AN276" s="11"/>
      <c r="AO276" s="11"/>
      <c r="AP276" s="107"/>
      <c r="AQ276" s="63"/>
      <c r="AR276" s="62"/>
      <c r="AS276" s="62"/>
      <c r="AZ276" s="62"/>
      <c r="BA276" s="64"/>
      <c r="BB276" s="64"/>
      <c r="BC276" s="64"/>
      <c r="BD276" s="64"/>
      <c r="BE276" s="64"/>
      <c r="BF276" s="64"/>
      <c r="BG276" s="66"/>
      <c r="BH276" s="66"/>
      <c r="BI276" s="64"/>
      <c r="BJ276" s="66"/>
      <c r="BK276" s="66"/>
      <c r="BL276" s="63"/>
      <c r="BM276" s="62"/>
      <c r="BN276" s="66"/>
      <c r="BQ276" s="62"/>
      <c r="BR276" s="62"/>
      <c r="BS276" s="62"/>
      <c r="BT276" s="62"/>
      <c r="BU276" s="106"/>
      <c r="BV276" s="106"/>
    </row>
    <row r="277" spans="15:74" ht="12" customHeight="1" x14ac:dyDescent="0.15">
      <c r="O277" s="9"/>
      <c r="P277" s="9"/>
      <c r="V277" s="62"/>
      <c r="W277" s="62"/>
      <c r="X277" s="62"/>
      <c r="Y277" s="62"/>
      <c r="Z277" s="62"/>
      <c r="AA277" s="62"/>
      <c r="AB277" s="62"/>
      <c r="AC277" s="62"/>
      <c r="AD277" s="62"/>
      <c r="AE277" s="63"/>
      <c r="AF277" s="62"/>
      <c r="AG277" s="107"/>
      <c r="AH277" s="63"/>
      <c r="AI277" s="107"/>
      <c r="AJ277" s="11"/>
      <c r="AK277" s="11"/>
      <c r="AL277" s="11"/>
      <c r="AM277" s="11"/>
      <c r="AN277" s="11"/>
      <c r="AO277" s="11"/>
      <c r="AP277" s="107"/>
      <c r="AQ277" s="63"/>
      <c r="AR277" s="62"/>
      <c r="AS277" s="62"/>
      <c r="AZ277" s="62"/>
      <c r="BA277" s="64"/>
      <c r="BB277" s="64"/>
      <c r="BC277" s="64"/>
      <c r="BD277" s="64"/>
      <c r="BE277" s="64"/>
      <c r="BF277" s="64"/>
      <c r="BG277" s="66"/>
      <c r="BH277" s="66"/>
      <c r="BI277" s="64"/>
      <c r="BJ277" s="66"/>
      <c r="BK277" s="66"/>
      <c r="BL277" s="63"/>
      <c r="BM277" s="62"/>
      <c r="BN277" s="66"/>
      <c r="BQ277" s="62"/>
      <c r="BR277" s="62"/>
      <c r="BS277" s="62"/>
      <c r="BT277" s="62"/>
      <c r="BU277" s="106"/>
      <c r="BV277" s="106"/>
    </row>
    <row r="278" spans="15:74" ht="12" customHeight="1" x14ac:dyDescent="0.15">
      <c r="O278" s="9"/>
      <c r="P278" s="9"/>
      <c r="V278" s="62"/>
      <c r="W278" s="62"/>
      <c r="X278" s="62"/>
      <c r="Y278" s="62"/>
      <c r="Z278" s="62"/>
      <c r="AA278" s="62"/>
      <c r="AB278" s="62"/>
      <c r="AC278" s="62"/>
      <c r="AD278" s="62"/>
      <c r="AE278" s="63"/>
      <c r="AF278" s="62"/>
      <c r="AG278" s="107"/>
      <c r="AH278" s="63"/>
      <c r="AI278" s="107"/>
      <c r="AJ278" s="11"/>
      <c r="AK278" s="11"/>
      <c r="AL278" s="11"/>
      <c r="AM278" s="11"/>
      <c r="AN278" s="11"/>
      <c r="AO278" s="11"/>
      <c r="AP278" s="107"/>
      <c r="AQ278" s="63"/>
      <c r="AR278" s="62"/>
      <c r="AS278" s="62"/>
      <c r="AZ278" s="62"/>
      <c r="BA278" s="64"/>
      <c r="BB278" s="64"/>
      <c r="BC278" s="64"/>
      <c r="BD278" s="64"/>
      <c r="BE278" s="64"/>
      <c r="BF278" s="64"/>
      <c r="BG278" s="66"/>
      <c r="BH278" s="66"/>
      <c r="BI278" s="64"/>
      <c r="BJ278" s="66"/>
      <c r="BK278" s="66"/>
      <c r="BL278" s="63"/>
      <c r="BM278" s="62"/>
      <c r="BN278" s="66"/>
      <c r="BQ278" s="62"/>
      <c r="BR278" s="62"/>
      <c r="BS278" s="62"/>
      <c r="BT278" s="62"/>
      <c r="BU278" s="106"/>
      <c r="BV278" s="106"/>
    </row>
    <row r="279" spans="15:74" ht="12" customHeight="1" x14ac:dyDescent="0.15">
      <c r="O279" s="9"/>
      <c r="P279" s="9"/>
      <c r="V279" s="62"/>
      <c r="W279" s="62"/>
      <c r="X279" s="62"/>
      <c r="Y279" s="62"/>
      <c r="Z279" s="62"/>
      <c r="AA279" s="62"/>
      <c r="AB279" s="62"/>
      <c r="AC279" s="62"/>
      <c r="AD279" s="62"/>
      <c r="AE279" s="63"/>
      <c r="AF279" s="62"/>
      <c r="AG279" s="107"/>
      <c r="AH279" s="63"/>
      <c r="AI279" s="107"/>
      <c r="AJ279" s="11"/>
      <c r="AK279" s="11"/>
      <c r="AL279" s="11"/>
      <c r="AM279" s="11"/>
      <c r="AN279" s="11"/>
      <c r="AO279" s="11"/>
      <c r="AP279" s="107"/>
      <c r="AQ279" s="63"/>
      <c r="AR279" s="62"/>
      <c r="AS279" s="62"/>
      <c r="AZ279" s="62"/>
      <c r="BA279" s="64"/>
      <c r="BB279" s="64"/>
      <c r="BC279" s="64"/>
      <c r="BD279" s="64"/>
      <c r="BE279" s="64"/>
      <c r="BF279" s="64"/>
      <c r="BG279" s="66"/>
      <c r="BH279" s="66"/>
      <c r="BI279" s="64"/>
      <c r="BJ279" s="66"/>
      <c r="BK279" s="66"/>
      <c r="BL279" s="63"/>
      <c r="BM279" s="62"/>
      <c r="BN279" s="66"/>
      <c r="BQ279" s="62"/>
      <c r="BR279" s="62"/>
      <c r="BS279" s="62"/>
      <c r="BT279" s="62"/>
      <c r="BU279" s="106"/>
      <c r="BV279" s="106"/>
    </row>
    <row r="280" spans="15:74" ht="12" customHeight="1" x14ac:dyDescent="0.15">
      <c r="O280" s="9"/>
      <c r="P280" s="9"/>
      <c r="V280" s="62"/>
      <c r="W280" s="62"/>
      <c r="X280" s="62"/>
      <c r="Y280" s="62"/>
      <c r="Z280" s="62"/>
      <c r="AA280" s="62"/>
      <c r="AB280" s="62"/>
      <c r="AC280" s="62"/>
      <c r="AD280" s="62"/>
      <c r="AG280" s="107"/>
      <c r="AH280" s="63"/>
      <c r="AI280" s="107"/>
      <c r="AJ280" s="11"/>
      <c r="AK280" s="11"/>
      <c r="AL280" s="11"/>
      <c r="AM280" s="11"/>
      <c r="AN280" s="11"/>
      <c r="AO280" s="11"/>
      <c r="AP280" s="107"/>
      <c r="AQ280" s="63"/>
      <c r="AR280" s="62"/>
      <c r="AS280" s="62"/>
      <c r="AZ280" s="62"/>
      <c r="BA280" s="64"/>
      <c r="BB280" s="64"/>
      <c r="BC280" s="64"/>
      <c r="BD280" s="64"/>
      <c r="BE280" s="64"/>
      <c r="BF280" s="64"/>
      <c r="BG280" s="66"/>
      <c r="BH280" s="66"/>
      <c r="BI280" s="64"/>
      <c r="BJ280" s="66"/>
      <c r="BK280" s="66"/>
      <c r="BL280" s="63"/>
      <c r="BM280" s="62"/>
      <c r="BN280" s="66"/>
      <c r="BQ280" s="62"/>
      <c r="BR280" s="62"/>
      <c r="BS280" s="62"/>
      <c r="BT280" s="62"/>
      <c r="BU280" s="106"/>
      <c r="BV280" s="106"/>
    </row>
    <row r="281" spans="15:74" ht="12" customHeight="1" x14ac:dyDescent="0.15">
      <c r="O281" s="9"/>
      <c r="P281" s="9"/>
      <c r="V281" s="62"/>
      <c r="W281" s="62"/>
      <c r="X281" s="62"/>
      <c r="Y281" s="62"/>
      <c r="Z281" s="62"/>
      <c r="AA281" s="62"/>
      <c r="AB281" s="62"/>
      <c r="AC281" s="62"/>
      <c r="AD281" s="62"/>
      <c r="AG281" s="107"/>
      <c r="AH281" s="63"/>
      <c r="AI281" s="107"/>
      <c r="AJ281" s="11"/>
      <c r="AK281" s="11"/>
      <c r="AL281" s="11"/>
      <c r="AM281" s="11"/>
      <c r="AN281" s="11"/>
      <c r="AO281" s="11"/>
      <c r="AP281" s="107"/>
      <c r="AQ281" s="63"/>
      <c r="AR281" s="62"/>
      <c r="AS281" s="62"/>
      <c r="AZ281" s="62"/>
      <c r="BA281" s="64"/>
      <c r="BB281" s="64"/>
      <c r="BC281" s="64"/>
      <c r="BD281" s="64"/>
      <c r="BE281" s="64"/>
      <c r="BF281" s="64"/>
      <c r="BG281" s="66"/>
      <c r="BH281" s="66"/>
      <c r="BI281" s="64"/>
      <c r="BJ281" s="66"/>
      <c r="BK281" s="66"/>
      <c r="BL281" s="63"/>
      <c r="BM281" s="62"/>
      <c r="BN281" s="66"/>
      <c r="BQ281" s="62"/>
      <c r="BR281" s="62"/>
      <c r="BS281" s="62"/>
      <c r="BT281" s="62"/>
      <c r="BU281" s="106"/>
      <c r="BV281" s="106"/>
    </row>
    <row r="282" spans="15:74" ht="12" customHeight="1" x14ac:dyDescent="0.15">
      <c r="O282" s="9"/>
      <c r="P282" s="9"/>
      <c r="V282" s="62"/>
      <c r="W282" s="62"/>
      <c r="X282" s="62"/>
      <c r="Y282" s="62"/>
      <c r="Z282" s="62"/>
      <c r="AA282" s="62"/>
      <c r="AB282" s="62"/>
      <c r="AC282" s="62"/>
      <c r="AD282" s="62"/>
      <c r="AG282" s="107"/>
      <c r="AH282" s="63"/>
      <c r="AI282" s="107"/>
      <c r="AJ282" s="11"/>
      <c r="AK282" s="11"/>
      <c r="AL282" s="11"/>
      <c r="AM282" s="11"/>
      <c r="AN282" s="11"/>
      <c r="AO282" s="11"/>
      <c r="AP282" s="107"/>
      <c r="AQ282" s="63"/>
      <c r="AR282" s="62"/>
      <c r="AS282" s="62"/>
      <c r="AZ282" s="62"/>
      <c r="BA282" s="64"/>
      <c r="BB282" s="64"/>
      <c r="BC282" s="64"/>
      <c r="BD282" s="64"/>
      <c r="BE282" s="64"/>
      <c r="BF282" s="64"/>
      <c r="BG282" s="66"/>
      <c r="BH282" s="66"/>
      <c r="BI282" s="64"/>
      <c r="BJ282" s="66"/>
      <c r="BK282" s="66"/>
      <c r="BL282" s="63"/>
      <c r="BM282" s="62"/>
      <c r="BN282" s="66"/>
      <c r="BQ282" s="62"/>
      <c r="BR282" s="62"/>
      <c r="BS282" s="62"/>
      <c r="BT282" s="62"/>
      <c r="BU282" s="106"/>
      <c r="BV282" s="106"/>
    </row>
    <row r="283" spans="15:74" ht="12" customHeight="1" x14ac:dyDescent="0.15">
      <c r="O283" s="9"/>
      <c r="P283" s="9"/>
      <c r="V283" s="62"/>
      <c r="W283" s="62"/>
      <c r="X283" s="62"/>
      <c r="Y283" s="62"/>
      <c r="Z283" s="62"/>
      <c r="AA283" s="62"/>
      <c r="AB283" s="62"/>
      <c r="AC283" s="62"/>
      <c r="AD283" s="62"/>
      <c r="AG283" s="107"/>
      <c r="AH283" s="63"/>
      <c r="AI283" s="107"/>
      <c r="AJ283" s="11"/>
      <c r="AK283" s="11"/>
      <c r="AL283" s="11"/>
      <c r="AM283" s="11"/>
      <c r="AN283" s="11"/>
      <c r="AO283" s="11"/>
      <c r="AP283" s="107"/>
      <c r="AQ283" s="63"/>
      <c r="AR283" s="62"/>
      <c r="AS283" s="62"/>
      <c r="AZ283" s="62"/>
      <c r="BA283" s="64"/>
      <c r="BB283" s="64"/>
      <c r="BC283" s="64"/>
      <c r="BD283" s="64"/>
      <c r="BE283" s="64"/>
      <c r="BF283" s="64"/>
      <c r="BG283" s="66"/>
      <c r="BH283" s="66"/>
      <c r="BI283" s="64"/>
      <c r="BJ283" s="66"/>
      <c r="BK283" s="66"/>
      <c r="BL283" s="63"/>
      <c r="BM283" s="62"/>
      <c r="BN283" s="66"/>
      <c r="BQ283" s="62"/>
      <c r="BR283" s="62"/>
      <c r="BS283" s="62"/>
      <c r="BT283" s="62"/>
      <c r="BU283" s="106"/>
      <c r="BV283" s="106"/>
    </row>
    <row r="284" spans="15:74" ht="12" customHeight="1" x14ac:dyDescent="0.15">
      <c r="O284" s="9"/>
      <c r="P284" s="9"/>
      <c r="V284" s="62"/>
      <c r="W284" s="62"/>
      <c r="X284" s="62"/>
      <c r="Y284" s="62"/>
      <c r="Z284" s="62"/>
      <c r="AA284" s="62"/>
      <c r="AB284" s="62"/>
      <c r="AC284" s="62"/>
      <c r="AD284" s="62"/>
      <c r="AG284" s="107"/>
      <c r="AH284" s="63"/>
      <c r="AI284" s="107"/>
      <c r="AJ284" s="11"/>
      <c r="AK284" s="11"/>
      <c r="AL284" s="11"/>
      <c r="AM284" s="11"/>
      <c r="AN284" s="11"/>
      <c r="AO284" s="11"/>
      <c r="AP284" s="107"/>
      <c r="AQ284" s="63"/>
      <c r="AR284" s="62"/>
      <c r="AS284" s="62"/>
      <c r="AZ284" s="62"/>
      <c r="BA284" s="64"/>
      <c r="BB284" s="64"/>
      <c r="BC284" s="64"/>
      <c r="BD284" s="64"/>
      <c r="BE284" s="64"/>
      <c r="BF284" s="64"/>
      <c r="BG284" s="66"/>
      <c r="BH284" s="66"/>
      <c r="BI284" s="64"/>
      <c r="BJ284" s="66"/>
      <c r="BK284" s="66"/>
      <c r="BL284" s="63"/>
      <c r="BM284" s="62"/>
      <c r="BN284" s="66"/>
      <c r="BQ284" s="62"/>
      <c r="BR284" s="62"/>
      <c r="BS284" s="62"/>
      <c r="BT284" s="62"/>
      <c r="BU284" s="106"/>
      <c r="BV284" s="106"/>
    </row>
    <row r="285" spans="15:74" ht="12" customHeight="1" x14ac:dyDescent="0.15">
      <c r="O285" s="9"/>
      <c r="P285" s="9"/>
      <c r="V285" s="62"/>
      <c r="W285" s="62"/>
      <c r="X285" s="62"/>
      <c r="Y285" s="62"/>
      <c r="Z285" s="62"/>
      <c r="AA285" s="62"/>
      <c r="AB285" s="62"/>
      <c r="AC285" s="62"/>
      <c r="AD285" s="62"/>
      <c r="AG285" s="107"/>
      <c r="AH285" s="63"/>
      <c r="AI285" s="107"/>
      <c r="AJ285" s="11"/>
      <c r="AK285" s="11"/>
      <c r="AL285" s="11"/>
      <c r="AM285" s="11"/>
      <c r="AN285" s="11"/>
      <c r="AO285" s="11"/>
      <c r="AP285" s="107"/>
      <c r="AQ285" s="63"/>
      <c r="AR285" s="62"/>
      <c r="AS285" s="62"/>
      <c r="AZ285" s="62"/>
      <c r="BA285" s="64"/>
      <c r="BB285" s="64"/>
      <c r="BC285" s="64"/>
      <c r="BD285" s="64"/>
      <c r="BE285" s="64"/>
      <c r="BF285" s="64"/>
      <c r="BG285" s="66"/>
      <c r="BH285" s="66"/>
      <c r="BI285" s="64"/>
      <c r="BJ285" s="66"/>
      <c r="BK285" s="66"/>
      <c r="BL285" s="63"/>
      <c r="BM285" s="62"/>
      <c r="BN285" s="66"/>
      <c r="BQ285" s="62"/>
      <c r="BR285" s="62"/>
      <c r="BS285" s="62"/>
      <c r="BT285" s="62"/>
      <c r="BU285" s="106"/>
      <c r="BV285" s="106"/>
    </row>
    <row r="286" spans="15:74" ht="12" customHeight="1" x14ac:dyDescent="0.15">
      <c r="O286" s="9"/>
      <c r="P286" s="9"/>
      <c r="V286" s="62"/>
      <c r="W286" s="62"/>
      <c r="X286" s="62"/>
      <c r="Y286" s="62"/>
      <c r="Z286" s="62"/>
      <c r="AA286" s="62"/>
      <c r="AB286" s="62"/>
      <c r="AC286" s="62"/>
      <c r="AD286" s="62"/>
      <c r="AG286" s="107"/>
      <c r="AH286" s="63"/>
      <c r="AI286" s="107"/>
      <c r="AJ286" s="11"/>
      <c r="AK286" s="11"/>
      <c r="AL286" s="11"/>
      <c r="AM286" s="11"/>
      <c r="AN286" s="11"/>
      <c r="AO286" s="11"/>
      <c r="AP286" s="107"/>
      <c r="AQ286" s="63"/>
      <c r="AR286" s="62"/>
      <c r="AS286" s="62"/>
      <c r="AZ286" s="62"/>
      <c r="BA286" s="64"/>
      <c r="BB286" s="64"/>
      <c r="BC286" s="64"/>
      <c r="BD286" s="64"/>
      <c r="BE286" s="64"/>
      <c r="BF286" s="64"/>
      <c r="BG286" s="66"/>
      <c r="BH286" s="66"/>
      <c r="BI286" s="64"/>
      <c r="BJ286" s="66"/>
      <c r="BK286" s="66"/>
      <c r="BL286" s="63"/>
      <c r="BM286" s="62"/>
      <c r="BN286" s="66"/>
      <c r="BQ286" s="62"/>
      <c r="BR286" s="62"/>
      <c r="BS286" s="62"/>
      <c r="BT286" s="62"/>
      <c r="BU286" s="106"/>
      <c r="BV286" s="106"/>
    </row>
    <row r="287" spans="15:74" ht="12" customHeight="1" x14ac:dyDescent="0.15">
      <c r="O287" s="9"/>
      <c r="P287" s="9"/>
      <c r="V287" s="62"/>
      <c r="W287" s="62"/>
      <c r="X287" s="62"/>
      <c r="Y287" s="62"/>
      <c r="Z287" s="62"/>
      <c r="AA287" s="62"/>
      <c r="AB287" s="62"/>
      <c r="AC287" s="62"/>
      <c r="AD287" s="62"/>
      <c r="AG287" s="107"/>
      <c r="AH287" s="63"/>
      <c r="AI287" s="107"/>
      <c r="AJ287" s="11"/>
      <c r="AK287" s="11"/>
      <c r="AL287" s="11"/>
      <c r="AM287" s="11"/>
      <c r="AN287" s="11"/>
      <c r="AO287" s="11"/>
      <c r="AP287" s="107"/>
      <c r="AQ287" s="63"/>
      <c r="AR287" s="62"/>
      <c r="AS287" s="62"/>
      <c r="AZ287" s="62"/>
      <c r="BA287" s="64"/>
      <c r="BB287" s="64"/>
      <c r="BC287" s="64"/>
      <c r="BD287" s="64"/>
      <c r="BE287" s="64"/>
      <c r="BF287" s="64"/>
      <c r="BG287" s="66"/>
      <c r="BH287" s="66"/>
      <c r="BI287" s="64"/>
      <c r="BJ287" s="66"/>
      <c r="BK287" s="66"/>
      <c r="BL287" s="63"/>
      <c r="BM287" s="62"/>
      <c r="BN287" s="66"/>
      <c r="BQ287" s="62"/>
      <c r="BR287" s="62"/>
      <c r="BS287" s="62"/>
      <c r="BT287" s="62"/>
      <c r="BU287" s="106"/>
      <c r="BV287" s="106"/>
    </row>
    <row r="288" spans="15:74" ht="12" customHeight="1" x14ac:dyDescent="0.15">
      <c r="O288" s="9"/>
      <c r="P288" s="9"/>
      <c r="V288" s="62"/>
      <c r="W288" s="62"/>
      <c r="X288" s="62"/>
      <c r="Y288" s="62"/>
      <c r="Z288" s="62"/>
      <c r="AA288" s="62"/>
      <c r="AB288" s="62"/>
      <c r="AC288" s="62"/>
      <c r="AD288" s="62"/>
      <c r="AG288" s="107"/>
      <c r="AH288" s="63"/>
      <c r="AI288" s="107"/>
      <c r="AJ288" s="11"/>
      <c r="AK288" s="11"/>
      <c r="AL288" s="11"/>
      <c r="AM288" s="11"/>
      <c r="AN288" s="11"/>
      <c r="AO288" s="11"/>
      <c r="AP288" s="107"/>
      <c r="AQ288" s="63"/>
      <c r="AR288" s="62"/>
      <c r="AS288" s="62"/>
      <c r="AZ288" s="62"/>
      <c r="BA288" s="64"/>
      <c r="BB288" s="64"/>
      <c r="BC288" s="64"/>
      <c r="BD288" s="64"/>
      <c r="BE288" s="64"/>
      <c r="BF288" s="64"/>
      <c r="BG288" s="66"/>
      <c r="BH288" s="66"/>
      <c r="BI288" s="64"/>
      <c r="BJ288" s="66"/>
      <c r="BK288" s="66"/>
      <c r="BL288" s="63"/>
      <c r="BM288" s="62"/>
      <c r="BN288" s="66"/>
      <c r="BQ288" s="62"/>
      <c r="BR288" s="62"/>
      <c r="BS288" s="62"/>
      <c r="BT288" s="62"/>
      <c r="BU288" s="106"/>
      <c r="BV288" s="106"/>
    </row>
    <row r="289" spans="15:74" ht="12" customHeight="1" x14ac:dyDescent="0.15">
      <c r="O289" s="9"/>
      <c r="P289" s="9"/>
      <c r="V289" s="62"/>
      <c r="W289" s="62"/>
      <c r="X289" s="62"/>
      <c r="Y289" s="62"/>
      <c r="Z289" s="62"/>
      <c r="AA289" s="62"/>
      <c r="AB289" s="62"/>
      <c r="AC289" s="62"/>
      <c r="AD289" s="62"/>
      <c r="AG289" s="107"/>
      <c r="AH289" s="63"/>
      <c r="AI289" s="107"/>
      <c r="AJ289" s="11"/>
      <c r="AK289" s="11"/>
      <c r="AL289" s="11"/>
      <c r="AM289" s="11"/>
      <c r="AN289" s="11"/>
      <c r="AO289" s="11"/>
      <c r="AP289" s="107"/>
      <c r="AQ289" s="63"/>
      <c r="AR289" s="62"/>
      <c r="AS289" s="62"/>
      <c r="AZ289" s="62"/>
      <c r="BA289" s="64"/>
      <c r="BB289" s="64"/>
      <c r="BC289" s="64"/>
      <c r="BD289" s="64"/>
      <c r="BE289" s="64"/>
      <c r="BF289" s="64"/>
      <c r="BG289" s="66"/>
      <c r="BH289" s="66"/>
      <c r="BI289" s="64"/>
      <c r="BJ289" s="66"/>
      <c r="BK289" s="66"/>
      <c r="BL289" s="63"/>
      <c r="BM289" s="62"/>
      <c r="BN289" s="66"/>
      <c r="BQ289" s="62"/>
      <c r="BR289" s="62"/>
      <c r="BS289" s="62"/>
      <c r="BT289" s="62"/>
      <c r="BU289" s="106"/>
      <c r="BV289" s="106"/>
    </row>
    <row r="290" spans="15:74" ht="12" customHeight="1" x14ac:dyDescent="0.15">
      <c r="O290" s="9"/>
      <c r="P290" s="9"/>
      <c r="V290" s="62"/>
      <c r="W290" s="62"/>
      <c r="X290" s="62"/>
      <c r="Y290" s="62"/>
      <c r="Z290" s="62"/>
      <c r="AA290" s="62"/>
      <c r="AB290" s="62"/>
      <c r="AC290" s="62"/>
      <c r="AD290" s="62"/>
      <c r="AG290" s="107"/>
      <c r="AH290" s="63"/>
      <c r="AI290" s="107"/>
      <c r="AJ290" s="11"/>
      <c r="AK290" s="11"/>
      <c r="AL290" s="11"/>
      <c r="AM290" s="11"/>
      <c r="AN290" s="11"/>
      <c r="AO290" s="11"/>
      <c r="AP290" s="107"/>
      <c r="AQ290" s="63"/>
      <c r="AR290" s="62"/>
      <c r="AS290" s="62"/>
      <c r="AZ290" s="62"/>
      <c r="BA290" s="64"/>
      <c r="BB290" s="64"/>
      <c r="BC290" s="64"/>
      <c r="BD290" s="64"/>
      <c r="BE290" s="64"/>
      <c r="BF290" s="64"/>
      <c r="BG290" s="66"/>
      <c r="BH290" s="66"/>
      <c r="BI290" s="64"/>
      <c r="BJ290" s="66"/>
      <c r="BK290" s="66"/>
      <c r="BL290" s="63"/>
      <c r="BM290" s="62"/>
      <c r="BN290" s="66"/>
      <c r="BQ290" s="62"/>
      <c r="BR290" s="62"/>
      <c r="BS290" s="62"/>
      <c r="BT290" s="62"/>
      <c r="BU290" s="106"/>
      <c r="BV290" s="106"/>
    </row>
    <row r="291" spans="15:74" ht="12" customHeight="1" x14ac:dyDescent="0.15">
      <c r="O291" s="9"/>
      <c r="P291" s="9"/>
      <c r="V291" s="62"/>
      <c r="W291" s="62"/>
      <c r="X291" s="62"/>
      <c r="Y291" s="62"/>
      <c r="Z291" s="62"/>
      <c r="AA291" s="62"/>
      <c r="AB291" s="62"/>
      <c r="AC291" s="62"/>
      <c r="AD291" s="62"/>
      <c r="AG291" s="107"/>
      <c r="AH291" s="63"/>
      <c r="AI291" s="107"/>
      <c r="AJ291" s="11"/>
      <c r="AK291" s="11"/>
      <c r="AL291" s="11"/>
      <c r="AM291" s="11"/>
      <c r="AN291" s="11"/>
      <c r="AO291" s="11"/>
      <c r="AP291" s="107"/>
      <c r="AQ291" s="63"/>
      <c r="AR291" s="62"/>
      <c r="AS291" s="62"/>
      <c r="AZ291" s="62"/>
      <c r="BA291" s="64"/>
      <c r="BB291" s="64"/>
      <c r="BC291" s="64"/>
      <c r="BD291" s="64"/>
      <c r="BE291" s="64"/>
      <c r="BF291" s="64"/>
      <c r="BG291" s="66"/>
      <c r="BH291" s="66"/>
      <c r="BI291" s="64"/>
      <c r="BJ291" s="66"/>
      <c r="BK291" s="66"/>
      <c r="BL291" s="63"/>
      <c r="BM291" s="62"/>
      <c r="BN291" s="66"/>
      <c r="BQ291" s="62"/>
      <c r="BR291" s="62"/>
      <c r="BS291" s="62"/>
      <c r="BT291" s="62"/>
      <c r="BU291" s="106"/>
      <c r="BV291" s="106"/>
    </row>
    <row r="292" spans="15:74" ht="12" customHeight="1" x14ac:dyDescent="0.15">
      <c r="O292" s="9"/>
      <c r="P292" s="9"/>
      <c r="V292" s="62"/>
      <c r="W292" s="62"/>
      <c r="X292" s="62"/>
      <c r="Y292" s="62"/>
      <c r="Z292" s="62"/>
      <c r="AA292" s="62"/>
      <c r="AB292" s="62"/>
      <c r="AC292" s="62"/>
      <c r="AD292" s="62"/>
      <c r="AG292" s="107"/>
      <c r="AH292" s="63"/>
      <c r="AI292" s="107"/>
      <c r="AJ292" s="11"/>
      <c r="AK292" s="11"/>
      <c r="AL292" s="11"/>
      <c r="AM292" s="11"/>
      <c r="AN292" s="11"/>
      <c r="AO292" s="11"/>
      <c r="AP292" s="107"/>
      <c r="AQ292" s="63"/>
      <c r="AR292" s="62"/>
      <c r="AS292" s="62"/>
      <c r="AZ292" s="62"/>
      <c r="BA292" s="64"/>
      <c r="BB292" s="64"/>
      <c r="BC292" s="64"/>
      <c r="BD292" s="64"/>
      <c r="BE292" s="64"/>
      <c r="BF292" s="64"/>
      <c r="BG292" s="66"/>
      <c r="BH292" s="66"/>
      <c r="BI292" s="64"/>
      <c r="BJ292" s="66"/>
      <c r="BK292" s="66"/>
      <c r="BL292" s="63"/>
      <c r="BM292" s="62"/>
      <c r="BN292" s="66"/>
      <c r="BQ292" s="62"/>
      <c r="BR292" s="62"/>
      <c r="BS292" s="62"/>
      <c r="BT292" s="62"/>
      <c r="BU292" s="106"/>
      <c r="BV292" s="106"/>
    </row>
    <row r="293" spans="15:74" ht="12" customHeight="1" x14ac:dyDescent="0.15">
      <c r="O293" s="9"/>
      <c r="P293" s="9"/>
      <c r="V293" s="62"/>
      <c r="W293" s="62"/>
      <c r="X293" s="62"/>
      <c r="Y293" s="62"/>
      <c r="Z293" s="62"/>
      <c r="AA293" s="62"/>
      <c r="AB293" s="62"/>
      <c r="AC293" s="62"/>
      <c r="AD293" s="62"/>
      <c r="AG293" s="107"/>
      <c r="AH293" s="63"/>
      <c r="AI293" s="107"/>
      <c r="AJ293" s="11"/>
      <c r="AK293" s="11"/>
      <c r="AL293" s="11"/>
      <c r="AM293" s="11"/>
      <c r="AN293" s="11"/>
      <c r="AO293" s="11"/>
      <c r="AP293" s="107"/>
      <c r="AQ293" s="63"/>
      <c r="AR293" s="62"/>
      <c r="AS293" s="62"/>
      <c r="AZ293" s="62"/>
      <c r="BA293" s="64"/>
      <c r="BB293" s="64"/>
      <c r="BC293" s="64"/>
      <c r="BD293" s="64"/>
      <c r="BE293" s="64"/>
      <c r="BF293" s="64"/>
      <c r="BG293" s="66"/>
      <c r="BH293" s="66"/>
      <c r="BI293" s="64"/>
      <c r="BJ293" s="66"/>
      <c r="BK293" s="66"/>
      <c r="BL293" s="63"/>
      <c r="BM293" s="62"/>
      <c r="BN293" s="66"/>
      <c r="BQ293" s="62"/>
      <c r="BR293" s="62"/>
      <c r="BS293" s="62"/>
      <c r="BT293" s="62"/>
      <c r="BU293" s="106"/>
      <c r="BV293" s="106"/>
    </row>
    <row r="294" spans="15:74" ht="12" customHeight="1" x14ac:dyDescent="0.15">
      <c r="O294" s="9"/>
      <c r="P294" s="9"/>
      <c r="V294" s="62"/>
      <c r="W294" s="62"/>
      <c r="X294" s="62"/>
      <c r="Y294" s="62"/>
      <c r="Z294" s="62"/>
      <c r="AA294" s="62"/>
      <c r="AB294" s="62"/>
      <c r="AC294" s="62"/>
      <c r="AD294" s="62"/>
      <c r="AG294" s="107"/>
      <c r="AH294" s="63"/>
      <c r="AI294" s="107"/>
      <c r="AJ294" s="11"/>
      <c r="AK294" s="11"/>
      <c r="AL294" s="11"/>
      <c r="AM294" s="11"/>
      <c r="AN294" s="11"/>
      <c r="AO294" s="11"/>
      <c r="AP294" s="107"/>
      <c r="AQ294" s="63"/>
      <c r="AR294" s="62"/>
      <c r="AS294" s="62"/>
      <c r="AZ294" s="62"/>
      <c r="BA294" s="64"/>
      <c r="BB294" s="64"/>
      <c r="BC294" s="64"/>
      <c r="BD294" s="64"/>
      <c r="BE294" s="64"/>
      <c r="BF294" s="64"/>
      <c r="BG294" s="66"/>
      <c r="BH294" s="66"/>
      <c r="BI294" s="64"/>
      <c r="BJ294" s="66"/>
      <c r="BK294" s="66"/>
      <c r="BL294" s="63"/>
      <c r="BM294" s="62"/>
      <c r="BN294" s="66"/>
      <c r="BQ294" s="62"/>
      <c r="BR294" s="62"/>
      <c r="BS294" s="62"/>
      <c r="BT294" s="62"/>
      <c r="BU294" s="106"/>
      <c r="BV294" s="106"/>
    </row>
    <row r="295" spans="15:74" ht="12" customHeight="1" x14ac:dyDescent="0.15">
      <c r="O295" s="9"/>
      <c r="P295" s="9"/>
      <c r="W295" s="62"/>
      <c r="X295" s="62"/>
      <c r="AJ295" s="11"/>
      <c r="AK295" s="11"/>
      <c r="AL295" s="11"/>
      <c r="AM295" s="11"/>
      <c r="AN295" s="11"/>
      <c r="AO295" s="11"/>
      <c r="AQ295" s="63"/>
      <c r="AR295" s="62"/>
      <c r="BA295" s="64"/>
      <c r="BB295" s="64"/>
      <c r="BC295" s="64"/>
      <c r="BD295" s="64"/>
      <c r="BE295" s="64"/>
      <c r="BF295" s="64"/>
      <c r="BG295" s="66"/>
      <c r="BH295" s="66"/>
      <c r="BI295" s="64"/>
      <c r="BJ295" s="66"/>
      <c r="BK295" s="66"/>
      <c r="BN295" s="66"/>
    </row>
    <row r="296" spans="15:74" ht="12" customHeight="1" x14ac:dyDescent="0.15">
      <c r="O296" s="9"/>
      <c r="P296" s="9"/>
      <c r="W296" s="62"/>
      <c r="X296" s="62"/>
      <c r="AJ296" s="11"/>
      <c r="AK296" s="11"/>
      <c r="AL296" s="11"/>
      <c r="AM296" s="11"/>
      <c r="AN296" s="11"/>
      <c r="AO296" s="11"/>
      <c r="AQ296" s="63"/>
      <c r="AR296" s="62"/>
      <c r="BA296" s="64"/>
      <c r="BB296" s="64"/>
      <c r="BC296" s="64"/>
      <c r="BD296" s="64"/>
      <c r="BE296" s="64"/>
      <c r="BF296" s="64"/>
      <c r="BG296" s="66"/>
      <c r="BH296" s="66"/>
      <c r="BI296" s="64"/>
      <c r="BJ296" s="66"/>
      <c r="BK296" s="66"/>
      <c r="BN296" s="66"/>
    </row>
    <row r="297" spans="15:74" ht="12" customHeight="1" x14ac:dyDescent="0.15">
      <c r="W297" s="62"/>
      <c r="X297" s="62"/>
      <c r="AJ297" s="11"/>
      <c r="AK297" s="11"/>
      <c r="AL297" s="11"/>
      <c r="AM297" s="11"/>
      <c r="AN297" s="11"/>
      <c r="AO297" s="11"/>
      <c r="BA297" s="64"/>
      <c r="BB297" s="64"/>
      <c r="BC297" s="64"/>
      <c r="BD297" s="64"/>
      <c r="BE297" s="64"/>
      <c r="BF297" s="64"/>
      <c r="BG297" s="66"/>
      <c r="BH297" s="66"/>
      <c r="BI297" s="64"/>
      <c r="BJ297" s="66"/>
      <c r="BK297" s="66"/>
      <c r="BN297" s="66"/>
    </row>
    <row r="298" spans="15:74" ht="12" customHeight="1" x14ac:dyDescent="0.15">
      <c r="W298" s="62"/>
      <c r="X298" s="62"/>
      <c r="AJ298" s="11"/>
      <c r="AK298" s="11"/>
      <c r="AL298" s="11"/>
      <c r="AM298" s="11"/>
      <c r="AN298" s="11"/>
      <c r="AO298" s="11"/>
      <c r="BA298" s="64"/>
      <c r="BB298" s="64"/>
      <c r="BC298" s="64"/>
      <c r="BD298" s="64"/>
      <c r="BE298" s="64"/>
      <c r="BF298" s="64"/>
      <c r="BG298" s="66"/>
      <c r="BH298" s="66"/>
      <c r="BI298" s="64"/>
      <c r="BJ298" s="66"/>
      <c r="BK298" s="66"/>
      <c r="BN298" s="66"/>
    </row>
    <row r="299" spans="15:74" ht="12" customHeight="1" x14ac:dyDescent="0.15">
      <c r="W299" s="62"/>
      <c r="X299" s="62"/>
      <c r="AJ299" s="11"/>
      <c r="AK299" s="11"/>
      <c r="AL299" s="11"/>
      <c r="AM299" s="11"/>
      <c r="AN299" s="11"/>
      <c r="AO299" s="11"/>
      <c r="BA299" s="64"/>
      <c r="BB299" s="64"/>
      <c r="BC299" s="64"/>
      <c r="BD299" s="64"/>
      <c r="BE299" s="64"/>
      <c r="BF299" s="64"/>
      <c r="BG299" s="66"/>
      <c r="BH299" s="66"/>
      <c r="BI299" s="64"/>
      <c r="BJ299" s="66"/>
      <c r="BK299" s="66"/>
      <c r="BN299" s="66"/>
    </row>
    <row r="300" spans="15:74" ht="12" customHeight="1" x14ac:dyDescent="0.15">
      <c r="W300" s="62"/>
      <c r="X300" s="62"/>
      <c r="AJ300" s="11"/>
      <c r="AK300" s="11"/>
      <c r="AL300" s="11"/>
      <c r="AM300" s="11"/>
      <c r="AN300" s="11"/>
      <c r="AO300" s="11"/>
      <c r="BA300" s="64"/>
      <c r="BB300" s="64"/>
      <c r="BC300" s="64"/>
      <c r="BD300" s="64"/>
      <c r="BE300" s="64"/>
      <c r="BF300" s="64"/>
      <c r="BG300" s="66"/>
      <c r="BH300" s="66"/>
      <c r="BI300" s="64"/>
      <c r="BJ300" s="66"/>
      <c r="BK300" s="66"/>
      <c r="BN300" s="66"/>
    </row>
    <row r="301" spans="15:74" ht="12" customHeight="1" x14ac:dyDescent="0.15">
      <c r="W301" s="62"/>
      <c r="X301" s="62"/>
      <c r="AJ301" s="11"/>
      <c r="AK301" s="11"/>
      <c r="AL301" s="11"/>
      <c r="AM301" s="11"/>
      <c r="AN301" s="11"/>
      <c r="AO301" s="11"/>
      <c r="BA301" s="64"/>
      <c r="BB301" s="64"/>
      <c r="BC301" s="64"/>
      <c r="BD301" s="64"/>
      <c r="BE301" s="64"/>
      <c r="BF301" s="64"/>
      <c r="BG301" s="66"/>
      <c r="BH301" s="66"/>
      <c r="BI301" s="64"/>
      <c r="BJ301" s="66"/>
      <c r="BK301" s="66"/>
      <c r="BN301" s="66"/>
    </row>
    <row r="302" spans="15:74" ht="12" customHeight="1" x14ac:dyDescent="0.15">
      <c r="W302" s="62"/>
      <c r="X302" s="62"/>
      <c r="AJ302" s="11"/>
      <c r="AK302" s="11"/>
      <c r="AL302" s="11"/>
      <c r="AM302" s="11"/>
      <c r="AN302" s="11"/>
      <c r="AO302" s="11"/>
      <c r="BA302" s="64"/>
      <c r="BB302" s="64"/>
      <c r="BC302" s="64"/>
      <c r="BD302" s="64"/>
      <c r="BE302" s="64"/>
      <c r="BF302" s="64"/>
      <c r="BG302" s="66"/>
      <c r="BH302" s="66"/>
      <c r="BI302" s="64"/>
      <c r="BJ302" s="66"/>
      <c r="BK302" s="66"/>
      <c r="BN302" s="66"/>
    </row>
    <row r="303" spans="15:74" ht="12" customHeight="1" x14ac:dyDescent="0.15">
      <c r="W303" s="62"/>
      <c r="X303" s="62"/>
      <c r="AJ303" s="11"/>
      <c r="AK303" s="11"/>
      <c r="AL303" s="11"/>
      <c r="AM303" s="11"/>
      <c r="AN303" s="11"/>
      <c r="AO303" s="11"/>
      <c r="BA303" s="64"/>
      <c r="BB303" s="64"/>
      <c r="BC303" s="64"/>
      <c r="BD303" s="64"/>
      <c r="BE303" s="64"/>
      <c r="BF303" s="64"/>
      <c r="BG303" s="66"/>
      <c r="BH303" s="66"/>
      <c r="BI303" s="64"/>
      <c r="BJ303" s="66"/>
      <c r="BK303" s="66"/>
      <c r="BN303" s="66"/>
    </row>
    <row r="304" spans="15:74" ht="12" customHeight="1" x14ac:dyDescent="0.15">
      <c r="W304" s="62"/>
      <c r="X304" s="62"/>
      <c r="AJ304" s="9"/>
      <c r="AK304" s="9"/>
      <c r="AL304" s="9"/>
      <c r="AM304" s="9"/>
      <c r="AN304" s="9"/>
      <c r="AO304" s="9"/>
      <c r="BA304" s="64"/>
      <c r="BB304" s="64"/>
      <c r="BC304" s="64"/>
      <c r="BD304" s="64"/>
      <c r="BE304" s="64"/>
      <c r="BF304" s="64"/>
      <c r="BG304" s="66"/>
      <c r="BH304" s="66"/>
      <c r="BI304" s="64"/>
      <c r="BJ304" s="66"/>
      <c r="BK304" s="65"/>
      <c r="BN304" s="65"/>
    </row>
    <row r="305" spans="23:62" ht="12" customHeight="1" x14ac:dyDescent="0.15">
      <c r="W305" s="62"/>
      <c r="X305" s="62"/>
      <c r="BA305" s="64"/>
      <c r="BB305" s="64"/>
      <c r="BC305" s="64"/>
      <c r="BD305" s="64"/>
      <c r="BE305" s="64"/>
      <c r="BF305" s="64"/>
      <c r="BG305" s="66"/>
      <c r="BH305" s="66"/>
      <c r="BI305" s="64"/>
      <c r="BJ305" s="66"/>
    </row>
    <row r="306" spans="23:62" ht="12" customHeight="1" x14ac:dyDescent="0.15">
      <c r="W306" s="62"/>
      <c r="X306" s="62"/>
      <c r="BA306" s="64"/>
      <c r="BB306" s="64"/>
      <c r="BC306" s="64"/>
      <c r="BD306" s="64"/>
      <c r="BE306" s="64"/>
      <c r="BF306" s="64"/>
      <c r="BG306" s="66"/>
      <c r="BH306" s="66"/>
      <c r="BI306" s="64"/>
      <c r="BJ306" s="66"/>
    </row>
    <row r="307" spans="23:62" ht="12" customHeight="1" x14ac:dyDescent="0.15">
      <c r="W307" s="62"/>
      <c r="X307" s="62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</row>
    <row r="308" spans="23:62" ht="12" customHeight="1" x14ac:dyDescent="0.15">
      <c r="W308" s="62"/>
      <c r="X308" s="62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</row>
    <row r="309" spans="23:62" ht="12" customHeight="1" x14ac:dyDescent="0.15">
      <c r="W309" s="62"/>
      <c r="X309" s="62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</row>
    <row r="310" spans="23:62" ht="12" customHeight="1" x14ac:dyDescent="0.15">
      <c r="W310" s="62"/>
      <c r="X310" s="62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</row>
    <row r="311" spans="23:62" ht="12" customHeight="1" x14ac:dyDescent="0.15">
      <c r="W311" s="62"/>
      <c r="X311" s="62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</row>
    <row r="312" spans="23:62" ht="12" customHeight="1" x14ac:dyDescent="0.15">
      <c r="W312" s="62"/>
      <c r="X312" s="62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</row>
    <row r="313" spans="23:62" ht="12" customHeight="1" x14ac:dyDescent="0.15">
      <c r="W313" s="62"/>
      <c r="X313" s="62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</row>
    <row r="314" spans="23:62" ht="12" customHeight="1" x14ac:dyDescent="0.15">
      <c r="W314" s="62"/>
      <c r="X314" s="62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</row>
    <row r="315" spans="23:62" ht="12" customHeight="1" x14ac:dyDescent="0.15">
      <c r="W315" s="62"/>
      <c r="X315" s="62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</row>
    <row r="316" spans="23:62" ht="12" customHeight="1" x14ac:dyDescent="0.15">
      <c r="W316" s="62"/>
      <c r="X316" s="62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</row>
    <row r="317" spans="23:62" ht="12" customHeight="1" x14ac:dyDescent="0.15">
      <c r="W317" s="62"/>
      <c r="X317" s="62"/>
    </row>
    <row r="318" spans="23:62" ht="12" customHeight="1" x14ac:dyDescent="0.15">
      <c r="W318" s="62"/>
      <c r="X318" s="62"/>
    </row>
    <row r="319" spans="23:62" ht="12" customHeight="1" x14ac:dyDescent="0.15">
      <c r="W319" s="62"/>
      <c r="X319" s="62"/>
    </row>
    <row r="320" spans="23:62" ht="12" customHeight="1" x14ac:dyDescent="0.15">
      <c r="W320" s="62"/>
      <c r="X320" s="62"/>
    </row>
    <row r="321" spans="23:24" ht="12" customHeight="1" x14ac:dyDescent="0.15">
      <c r="W321" s="62"/>
      <c r="X321" s="62"/>
    </row>
    <row r="322" spans="23:24" ht="12" customHeight="1" x14ac:dyDescent="0.15">
      <c r="W322" s="62"/>
      <c r="X322" s="62"/>
    </row>
    <row r="323" spans="23:24" ht="12" customHeight="1" x14ac:dyDescent="0.15">
      <c r="W323" s="62"/>
      <c r="X323" s="62"/>
    </row>
    <row r="324" spans="23:24" ht="12" customHeight="1" x14ac:dyDescent="0.15">
      <c r="W324" s="62"/>
      <c r="X324" s="62"/>
    </row>
    <row r="325" spans="23:24" ht="12" customHeight="1" x14ac:dyDescent="0.15">
      <c r="W325" s="62"/>
      <c r="X325" s="62"/>
    </row>
    <row r="326" spans="23:24" ht="12" customHeight="1" x14ac:dyDescent="0.15">
      <c r="W326" s="62"/>
      <c r="X326" s="62"/>
    </row>
    <row r="327" spans="23:24" ht="12" customHeight="1" x14ac:dyDescent="0.15">
      <c r="W327" s="62"/>
      <c r="X327" s="62"/>
    </row>
    <row r="328" spans="23:24" ht="12" customHeight="1" x14ac:dyDescent="0.15">
      <c r="W328" s="62"/>
      <c r="X328" s="62"/>
    </row>
    <row r="329" spans="23:24" ht="12" customHeight="1" x14ac:dyDescent="0.15">
      <c r="W329" s="62"/>
      <c r="X329" s="62"/>
    </row>
    <row r="330" spans="23:24" ht="12" customHeight="1" x14ac:dyDescent="0.15">
      <c r="W330" s="62"/>
      <c r="X330" s="62"/>
    </row>
    <row r="331" spans="23:24" ht="12" customHeight="1" x14ac:dyDescent="0.15">
      <c r="W331" s="62"/>
      <c r="X331" s="62"/>
    </row>
    <row r="332" spans="23:24" ht="12" customHeight="1" x14ac:dyDescent="0.15">
      <c r="W332" s="62"/>
      <c r="X332" s="62"/>
    </row>
    <row r="333" spans="23:24" ht="12" customHeight="1" x14ac:dyDescent="0.15">
      <c r="W333" s="62"/>
      <c r="X333" s="62"/>
    </row>
    <row r="334" spans="23:24" ht="12" customHeight="1" x14ac:dyDescent="0.15">
      <c r="W334" s="62"/>
      <c r="X334" s="62"/>
    </row>
    <row r="335" spans="23:24" ht="12" customHeight="1" x14ac:dyDescent="0.15">
      <c r="W335" s="62"/>
      <c r="X335" s="62"/>
    </row>
    <row r="336" spans="23:24" ht="12" customHeight="1" x14ac:dyDescent="0.15">
      <c r="W336" s="62"/>
      <c r="X336" s="62"/>
    </row>
    <row r="337" spans="23:24" ht="12" customHeight="1" x14ac:dyDescent="0.15">
      <c r="W337" s="62"/>
      <c r="X337" s="62"/>
    </row>
    <row r="338" spans="23:24" ht="12" customHeight="1" x14ac:dyDescent="0.15">
      <c r="W338" s="62"/>
      <c r="X338" s="62"/>
    </row>
    <row r="339" spans="23:24" ht="12" customHeight="1" x14ac:dyDescent="0.15">
      <c r="W339" s="62"/>
      <c r="X339" s="62"/>
    </row>
    <row r="340" spans="23:24" ht="12" customHeight="1" x14ac:dyDescent="0.15">
      <c r="W340" s="62"/>
      <c r="X340" s="62"/>
    </row>
    <row r="341" spans="23:24" ht="12" customHeight="1" x14ac:dyDescent="0.15">
      <c r="W341" s="62"/>
      <c r="X341" s="62"/>
    </row>
    <row r="342" spans="23:24" ht="12" customHeight="1" x14ac:dyDescent="0.15">
      <c r="W342" s="62"/>
      <c r="X342" s="62"/>
    </row>
    <row r="343" spans="23:24" ht="12" customHeight="1" x14ac:dyDescent="0.15">
      <c r="W343" s="62"/>
      <c r="X343" s="62"/>
    </row>
    <row r="344" spans="23:24" ht="12" customHeight="1" x14ac:dyDescent="0.15">
      <c r="W344" s="62"/>
      <c r="X344" s="62"/>
    </row>
    <row r="345" spans="23:24" ht="12" customHeight="1" x14ac:dyDescent="0.15">
      <c r="W345" s="62"/>
      <c r="X345" s="62"/>
    </row>
    <row r="346" spans="23:24" ht="12" customHeight="1" x14ac:dyDescent="0.15">
      <c r="W346" s="62"/>
      <c r="X346" s="62"/>
    </row>
    <row r="347" spans="23:24" ht="12" customHeight="1" x14ac:dyDescent="0.15">
      <c r="W347" s="62"/>
      <c r="X347" s="62"/>
    </row>
    <row r="348" spans="23:24" ht="12" customHeight="1" x14ac:dyDescent="0.15">
      <c r="W348" s="62"/>
      <c r="X348" s="62"/>
    </row>
    <row r="349" spans="23:24" ht="12" customHeight="1" x14ac:dyDescent="0.15">
      <c r="W349" s="62"/>
      <c r="X349" s="62"/>
    </row>
    <row r="350" spans="23:24" ht="12" customHeight="1" x14ac:dyDescent="0.15">
      <c r="W350" s="62"/>
      <c r="X350" s="62"/>
    </row>
    <row r="351" spans="23:24" ht="12" customHeight="1" x14ac:dyDescent="0.15">
      <c r="W351" s="62"/>
      <c r="X351" s="62"/>
    </row>
    <row r="352" spans="23:24" ht="12" customHeight="1" x14ac:dyDescent="0.15">
      <c r="W352" s="62"/>
      <c r="X352" s="62"/>
    </row>
    <row r="353" spans="23:24" ht="12" customHeight="1" x14ac:dyDescent="0.15">
      <c r="W353" s="62"/>
      <c r="X353" s="62"/>
    </row>
    <row r="354" spans="23:24" ht="12" customHeight="1" x14ac:dyDescent="0.15">
      <c r="W354" s="62"/>
      <c r="X354" s="62"/>
    </row>
    <row r="355" spans="23:24" ht="12" customHeight="1" x14ac:dyDescent="0.15">
      <c r="W355" s="62"/>
      <c r="X355" s="62"/>
    </row>
    <row r="356" spans="23:24" ht="12" customHeight="1" x14ac:dyDescent="0.15">
      <c r="W356" s="62"/>
      <c r="X356" s="62"/>
    </row>
    <row r="357" spans="23:24" ht="12" customHeight="1" x14ac:dyDescent="0.15">
      <c r="W357" s="62"/>
      <c r="X357" s="62"/>
    </row>
    <row r="358" spans="23:24" ht="12" customHeight="1" x14ac:dyDescent="0.15">
      <c r="W358" s="62"/>
      <c r="X358" s="62"/>
    </row>
    <row r="359" spans="23:24" ht="12" customHeight="1" x14ac:dyDescent="0.15">
      <c r="W359" s="62"/>
      <c r="X359" s="62"/>
    </row>
    <row r="360" spans="23:24" ht="12" customHeight="1" x14ac:dyDescent="0.15">
      <c r="W360" s="62"/>
      <c r="X360" s="62"/>
    </row>
    <row r="361" spans="23:24" ht="12" customHeight="1" x14ac:dyDescent="0.15">
      <c r="W361" s="62"/>
      <c r="X361" s="62"/>
    </row>
    <row r="362" spans="23:24" ht="12" customHeight="1" x14ac:dyDescent="0.15">
      <c r="W362" s="62"/>
      <c r="X362" s="62"/>
    </row>
    <row r="363" spans="23:24" ht="12" customHeight="1" x14ac:dyDescent="0.15">
      <c r="W363" s="62"/>
      <c r="X363" s="62"/>
    </row>
    <row r="364" spans="23:24" ht="12" customHeight="1" x14ac:dyDescent="0.15">
      <c r="W364" s="62"/>
      <c r="X364" s="62"/>
    </row>
    <row r="365" spans="23:24" ht="12" customHeight="1" x14ac:dyDescent="0.15">
      <c r="W365" s="62"/>
      <c r="X365" s="62"/>
    </row>
    <row r="366" spans="23:24" ht="12" customHeight="1" x14ac:dyDescent="0.15">
      <c r="W366" s="62"/>
      <c r="X366" s="62"/>
    </row>
    <row r="367" spans="23:24" ht="12" customHeight="1" x14ac:dyDescent="0.15">
      <c r="W367" s="62"/>
      <c r="X367" s="62"/>
    </row>
    <row r="368" spans="23:24" ht="12" customHeight="1" x14ac:dyDescent="0.15">
      <c r="W368" s="62"/>
      <c r="X368" s="62"/>
    </row>
    <row r="369" spans="23:24" ht="12" customHeight="1" x14ac:dyDescent="0.15">
      <c r="W369" s="62"/>
      <c r="X369" s="62"/>
    </row>
    <row r="370" spans="23:24" ht="12" customHeight="1" x14ac:dyDescent="0.15">
      <c r="W370" s="62"/>
      <c r="X370" s="62"/>
    </row>
    <row r="371" spans="23:24" ht="12" customHeight="1" x14ac:dyDescent="0.15">
      <c r="W371" s="62"/>
      <c r="X371" s="62"/>
    </row>
    <row r="372" spans="23:24" ht="12" customHeight="1" x14ac:dyDescent="0.15">
      <c r="W372" s="62"/>
      <c r="X372" s="62"/>
    </row>
    <row r="373" spans="23:24" ht="12" customHeight="1" x14ac:dyDescent="0.15">
      <c r="W373" s="62"/>
      <c r="X373" s="62"/>
    </row>
    <row r="374" spans="23:24" ht="12" customHeight="1" x14ac:dyDescent="0.15">
      <c r="W374" s="62"/>
      <c r="X374" s="62"/>
    </row>
    <row r="375" spans="23:24" ht="12" customHeight="1" x14ac:dyDescent="0.15">
      <c r="W375" s="62"/>
      <c r="X375" s="62"/>
    </row>
    <row r="376" spans="23:24" ht="12" customHeight="1" x14ac:dyDescent="0.15">
      <c r="W376" s="62"/>
      <c r="X376" s="62"/>
    </row>
    <row r="377" spans="23:24" ht="12" customHeight="1" x14ac:dyDescent="0.15">
      <c r="W377" s="62"/>
      <c r="X377" s="62"/>
    </row>
    <row r="378" spans="23:24" ht="12" customHeight="1" x14ac:dyDescent="0.15">
      <c r="W378" s="62"/>
      <c r="X378" s="62"/>
    </row>
    <row r="379" spans="23:24" ht="12" customHeight="1" x14ac:dyDescent="0.15">
      <c r="W379" s="62"/>
      <c r="X379" s="62"/>
    </row>
    <row r="380" spans="23:24" ht="12" customHeight="1" x14ac:dyDescent="0.15">
      <c r="W380" s="62"/>
      <c r="X380" s="62"/>
    </row>
    <row r="381" spans="23:24" ht="12" customHeight="1" x14ac:dyDescent="0.15">
      <c r="W381" s="62"/>
      <c r="X381" s="62"/>
    </row>
    <row r="382" spans="23:24" ht="12" customHeight="1" x14ac:dyDescent="0.15">
      <c r="W382" s="62"/>
      <c r="X382" s="62"/>
    </row>
    <row r="383" spans="23:24" ht="12" customHeight="1" x14ac:dyDescent="0.15">
      <c r="W383" s="62"/>
      <c r="X383" s="62"/>
    </row>
    <row r="384" spans="23:24" ht="12" customHeight="1" x14ac:dyDescent="0.15">
      <c r="W384" s="62"/>
      <c r="X384" s="62"/>
    </row>
    <row r="385" spans="23:24" ht="12" customHeight="1" x14ac:dyDescent="0.15">
      <c r="W385" s="62"/>
      <c r="X385" s="62"/>
    </row>
    <row r="386" spans="23:24" ht="12" customHeight="1" x14ac:dyDescent="0.15">
      <c r="W386" s="62"/>
      <c r="X386" s="62"/>
    </row>
    <row r="387" spans="23:24" ht="12" customHeight="1" x14ac:dyDescent="0.15">
      <c r="W387" s="62"/>
      <c r="X387" s="62"/>
    </row>
    <row r="388" spans="23:24" ht="12" customHeight="1" x14ac:dyDescent="0.15">
      <c r="W388" s="62"/>
      <c r="X388" s="62"/>
    </row>
    <row r="389" spans="23:24" ht="12" customHeight="1" x14ac:dyDescent="0.15">
      <c r="W389" s="62"/>
      <c r="X389" s="62"/>
    </row>
    <row r="390" spans="23:24" ht="12" customHeight="1" x14ac:dyDescent="0.15">
      <c r="W390" s="62"/>
      <c r="X390" s="62"/>
    </row>
    <row r="391" spans="23:24" ht="12" customHeight="1" x14ac:dyDescent="0.15">
      <c r="W391" s="62"/>
      <c r="X391" s="62"/>
    </row>
    <row r="392" spans="23:24" ht="12" customHeight="1" x14ac:dyDescent="0.15">
      <c r="W392" s="62"/>
      <c r="X392" s="62"/>
    </row>
    <row r="393" spans="23:24" ht="12" customHeight="1" x14ac:dyDescent="0.15">
      <c r="W393" s="62"/>
      <c r="X393" s="62"/>
    </row>
    <row r="394" spans="23:24" ht="12" customHeight="1" x14ac:dyDescent="0.15">
      <c r="W394" s="62"/>
      <c r="X394" s="62"/>
    </row>
    <row r="395" spans="23:24" ht="12" customHeight="1" x14ac:dyDescent="0.15">
      <c r="W395" s="62"/>
      <c r="X395" s="62"/>
    </row>
    <row r="396" spans="23:24" ht="12" customHeight="1" x14ac:dyDescent="0.15">
      <c r="W396" s="62"/>
      <c r="X396" s="62"/>
    </row>
    <row r="397" spans="23:24" ht="12" customHeight="1" x14ac:dyDescent="0.15">
      <c r="W397" s="62"/>
      <c r="X397" s="62"/>
    </row>
    <row r="398" spans="23:24" ht="12" customHeight="1" x14ac:dyDescent="0.15">
      <c r="W398" s="62"/>
      <c r="X398" s="62"/>
    </row>
    <row r="399" spans="23:24" ht="12" customHeight="1" x14ac:dyDescent="0.15">
      <c r="W399" s="62"/>
      <c r="X399" s="62"/>
    </row>
    <row r="400" spans="23:24" ht="12" customHeight="1" x14ac:dyDescent="0.15">
      <c r="W400" s="62"/>
      <c r="X400" s="62"/>
    </row>
    <row r="401" spans="23:24" ht="12" customHeight="1" x14ac:dyDescent="0.15">
      <c r="W401" s="62"/>
      <c r="X401" s="62"/>
    </row>
    <row r="402" spans="23:24" ht="12" customHeight="1" x14ac:dyDescent="0.15">
      <c r="W402" s="62"/>
      <c r="X402" s="62"/>
    </row>
    <row r="403" spans="23:24" ht="12" customHeight="1" x14ac:dyDescent="0.15">
      <c r="W403" s="62"/>
      <c r="X403" s="62"/>
    </row>
    <row r="404" spans="23:24" ht="12" customHeight="1" x14ac:dyDescent="0.15">
      <c r="W404" s="62"/>
      <c r="X404" s="62"/>
    </row>
    <row r="405" spans="23:24" ht="12" customHeight="1" x14ac:dyDescent="0.15">
      <c r="W405" s="62"/>
      <c r="X405" s="62"/>
    </row>
    <row r="406" spans="23:24" ht="12" customHeight="1" x14ac:dyDescent="0.15">
      <c r="W406" s="62"/>
      <c r="X406" s="62"/>
    </row>
    <row r="407" spans="23:24" ht="12" customHeight="1" x14ac:dyDescent="0.15">
      <c r="W407" s="62"/>
      <c r="X407" s="62"/>
    </row>
    <row r="408" spans="23:24" ht="12" customHeight="1" x14ac:dyDescent="0.15">
      <c r="W408" s="62"/>
      <c r="X408" s="62"/>
    </row>
    <row r="409" spans="23:24" ht="12" customHeight="1" x14ac:dyDescent="0.15">
      <c r="W409" s="62"/>
      <c r="X409" s="62"/>
    </row>
    <row r="410" spans="23:24" ht="12" customHeight="1" x14ac:dyDescent="0.15">
      <c r="W410" s="62"/>
      <c r="X410" s="62"/>
    </row>
    <row r="411" spans="23:24" ht="12" customHeight="1" x14ac:dyDescent="0.15">
      <c r="W411" s="62"/>
      <c r="X411" s="62"/>
    </row>
    <row r="412" spans="23:24" ht="12" customHeight="1" x14ac:dyDescent="0.15">
      <c r="W412" s="62"/>
      <c r="X412" s="62"/>
    </row>
    <row r="413" spans="23:24" ht="12" customHeight="1" x14ac:dyDescent="0.15">
      <c r="W413" s="62"/>
      <c r="X413" s="62"/>
    </row>
    <row r="414" spans="23:24" ht="12" customHeight="1" x14ac:dyDescent="0.15">
      <c r="W414" s="62"/>
      <c r="X414" s="62"/>
    </row>
    <row r="415" spans="23:24" ht="12" customHeight="1" x14ac:dyDescent="0.15">
      <c r="W415" s="62"/>
      <c r="X415" s="62"/>
    </row>
    <row r="416" spans="23:24" ht="12" customHeight="1" x14ac:dyDescent="0.15">
      <c r="W416" s="62"/>
      <c r="X416" s="62"/>
    </row>
    <row r="417" spans="23:24" ht="12" customHeight="1" x14ac:dyDescent="0.15">
      <c r="W417" s="62"/>
      <c r="X417" s="62"/>
    </row>
    <row r="418" spans="23:24" ht="12" customHeight="1" x14ac:dyDescent="0.15">
      <c r="W418" s="62"/>
      <c r="X418" s="62"/>
    </row>
    <row r="419" spans="23:24" ht="12" customHeight="1" x14ac:dyDescent="0.15">
      <c r="W419" s="62"/>
      <c r="X419" s="62"/>
    </row>
    <row r="420" spans="23:24" ht="12" customHeight="1" x14ac:dyDescent="0.15">
      <c r="W420" s="62"/>
      <c r="X420" s="62"/>
    </row>
    <row r="421" spans="23:24" ht="12" customHeight="1" x14ac:dyDescent="0.15">
      <c r="W421" s="62"/>
      <c r="X421" s="62"/>
    </row>
    <row r="422" spans="23:24" ht="12" customHeight="1" x14ac:dyDescent="0.15">
      <c r="W422" s="62"/>
      <c r="X422" s="62"/>
    </row>
    <row r="423" spans="23:24" ht="12" customHeight="1" x14ac:dyDescent="0.15">
      <c r="W423" s="62"/>
      <c r="X423" s="62"/>
    </row>
    <row r="424" spans="23:24" ht="12" customHeight="1" x14ac:dyDescent="0.15">
      <c r="W424" s="62"/>
      <c r="X424" s="62"/>
    </row>
    <row r="425" spans="23:24" ht="12" customHeight="1" x14ac:dyDescent="0.15">
      <c r="W425" s="62"/>
      <c r="X425" s="62"/>
    </row>
    <row r="426" spans="23:24" ht="12" customHeight="1" x14ac:dyDescent="0.15">
      <c r="W426" s="62"/>
      <c r="X426" s="62"/>
    </row>
    <row r="427" spans="23:24" ht="12" customHeight="1" x14ac:dyDescent="0.15">
      <c r="W427" s="62"/>
      <c r="X427" s="62"/>
    </row>
    <row r="428" spans="23:24" ht="12" customHeight="1" x14ac:dyDescent="0.15">
      <c r="W428" s="62"/>
      <c r="X428" s="62"/>
    </row>
    <row r="429" spans="23:24" ht="12" customHeight="1" x14ac:dyDescent="0.15">
      <c r="W429" s="62"/>
      <c r="X429" s="62"/>
    </row>
    <row r="430" spans="23:24" ht="12" customHeight="1" x14ac:dyDescent="0.15">
      <c r="W430" s="62"/>
      <c r="X430" s="62"/>
    </row>
    <row r="431" spans="23:24" ht="12" customHeight="1" x14ac:dyDescent="0.15">
      <c r="W431" s="62"/>
      <c r="X431" s="62"/>
    </row>
    <row r="432" spans="23:24" ht="12" customHeight="1" x14ac:dyDescent="0.15">
      <c r="W432" s="62"/>
      <c r="X432" s="62"/>
    </row>
    <row r="433" spans="23:24" ht="12" customHeight="1" x14ac:dyDescent="0.15">
      <c r="W433" s="62"/>
      <c r="X433" s="62"/>
    </row>
    <row r="434" spans="23:24" ht="12" customHeight="1" x14ac:dyDescent="0.15">
      <c r="W434" s="62"/>
      <c r="X434" s="62"/>
    </row>
    <row r="435" spans="23:24" ht="12" customHeight="1" x14ac:dyDescent="0.15">
      <c r="W435" s="62"/>
      <c r="X435" s="62"/>
    </row>
    <row r="436" spans="23:24" ht="12" customHeight="1" x14ac:dyDescent="0.15">
      <c r="W436" s="62"/>
      <c r="X436" s="62"/>
    </row>
    <row r="437" spans="23:24" ht="12" customHeight="1" x14ac:dyDescent="0.15">
      <c r="W437" s="62"/>
      <c r="X437" s="62"/>
    </row>
    <row r="438" spans="23:24" ht="12" customHeight="1" x14ac:dyDescent="0.15">
      <c r="W438" s="62"/>
      <c r="X438" s="62"/>
    </row>
    <row r="439" spans="23:24" ht="12" customHeight="1" x14ac:dyDescent="0.15">
      <c r="W439" s="62"/>
      <c r="X439" s="62"/>
    </row>
    <row r="440" spans="23:24" ht="12" customHeight="1" x14ac:dyDescent="0.15">
      <c r="W440" s="62"/>
      <c r="X440" s="62"/>
    </row>
    <row r="441" spans="23:24" ht="12" customHeight="1" x14ac:dyDescent="0.15">
      <c r="W441" s="62"/>
      <c r="X441" s="62"/>
    </row>
    <row r="442" spans="23:24" ht="12" customHeight="1" x14ac:dyDescent="0.15">
      <c r="W442" s="62"/>
      <c r="X442" s="62"/>
    </row>
    <row r="443" spans="23:24" ht="12" customHeight="1" x14ac:dyDescent="0.15">
      <c r="W443" s="62"/>
      <c r="X443" s="62"/>
    </row>
    <row r="444" spans="23:24" ht="12" customHeight="1" x14ac:dyDescent="0.15">
      <c r="W444" s="62"/>
      <c r="X444" s="62"/>
    </row>
    <row r="445" spans="23:24" ht="12" customHeight="1" x14ac:dyDescent="0.15">
      <c r="W445" s="62"/>
      <c r="X445" s="62"/>
    </row>
    <row r="446" spans="23:24" ht="12" customHeight="1" x14ac:dyDescent="0.15">
      <c r="W446" s="62"/>
      <c r="X446" s="62"/>
    </row>
    <row r="447" spans="23:24" ht="12" customHeight="1" x14ac:dyDescent="0.15">
      <c r="W447" s="62"/>
      <c r="X447" s="62"/>
    </row>
    <row r="448" spans="23:24" ht="12" customHeight="1" x14ac:dyDescent="0.15">
      <c r="W448" s="62"/>
      <c r="X448" s="62"/>
    </row>
    <row r="449" spans="23:24" ht="12" customHeight="1" x14ac:dyDescent="0.15">
      <c r="W449" s="62"/>
      <c r="X449" s="62"/>
    </row>
    <row r="450" spans="23:24" ht="12" customHeight="1" x14ac:dyDescent="0.15">
      <c r="W450" s="62"/>
      <c r="X450" s="62"/>
    </row>
    <row r="451" spans="23:24" ht="12" customHeight="1" x14ac:dyDescent="0.15">
      <c r="W451" s="62"/>
      <c r="X451" s="62"/>
    </row>
    <row r="452" spans="23:24" ht="12" customHeight="1" x14ac:dyDescent="0.15">
      <c r="W452" s="62"/>
      <c r="X452" s="62"/>
    </row>
    <row r="453" spans="23:24" ht="12" customHeight="1" x14ac:dyDescent="0.15">
      <c r="W453" s="62"/>
      <c r="X453" s="62"/>
    </row>
    <row r="454" spans="23:24" ht="12" customHeight="1" x14ac:dyDescent="0.15">
      <c r="W454" s="62"/>
      <c r="X454" s="62"/>
    </row>
    <row r="455" spans="23:24" ht="12" customHeight="1" x14ac:dyDescent="0.15">
      <c r="W455" s="62"/>
      <c r="X455" s="62"/>
    </row>
    <row r="456" spans="23:24" ht="12" customHeight="1" x14ac:dyDescent="0.15">
      <c r="W456" s="62"/>
      <c r="X456" s="62"/>
    </row>
    <row r="457" spans="23:24" ht="12" customHeight="1" x14ac:dyDescent="0.15">
      <c r="W457" s="62"/>
      <c r="X457" s="62"/>
    </row>
    <row r="458" spans="23:24" ht="12" customHeight="1" x14ac:dyDescent="0.15">
      <c r="W458" s="62"/>
      <c r="X458" s="62"/>
    </row>
    <row r="459" spans="23:24" ht="12" customHeight="1" x14ac:dyDescent="0.15">
      <c r="W459" s="62"/>
      <c r="X459" s="62"/>
    </row>
    <row r="460" spans="23:24" ht="12" customHeight="1" x14ac:dyDescent="0.15">
      <c r="W460" s="62"/>
      <c r="X460" s="62"/>
    </row>
    <row r="461" spans="23:24" ht="12" customHeight="1" x14ac:dyDescent="0.15">
      <c r="W461" s="62"/>
      <c r="X461" s="62"/>
    </row>
    <row r="462" spans="23:24" ht="12" customHeight="1" x14ac:dyDescent="0.15">
      <c r="W462" s="62"/>
      <c r="X462" s="62"/>
    </row>
    <row r="463" spans="23:24" ht="12" customHeight="1" x14ac:dyDescent="0.15">
      <c r="W463" s="62"/>
      <c r="X463" s="62"/>
    </row>
    <row r="464" spans="23:24" ht="12" customHeight="1" x14ac:dyDescent="0.15">
      <c r="W464" s="62"/>
      <c r="X464" s="62"/>
    </row>
    <row r="465" spans="23:24" ht="12" customHeight="1" x14ac:dyDescent="0.15">
      <c r="W465" s="62"/>
      <c r="X465" s="62"/>
    </row>
    <row r="466" spans="23:24" ht="12" customHeight="1" x14ac:dyDescent="0.15">
      <c r="W466" s="62"/>
      <c r="X466" s="62"/>
    </row>
    <row r="467" spans="23:24" ht="12" customHeight="1" x14ac:dyDescent="0.15">
      <c r="W467" s="62"/>
      <c r="X467" s="62"/>
    </row>
    <row r="468" spans="23:24" ht="12" customHeight="1" x14ac:dyDescent="0.15">
      <c r="W468" s="62"/>
      <c r="X468" s="62"/>
    </row>
    <row r="469" spans="23:24" ht="12" customHeight="1" x14ac:dyDescent="0.15">
      <c r="W469" s="62"/>
      <c r="X469" s="62"/>
    </row>
    <row r="470" spans="23:24" ht="12" customHeight="1" x14ac:dyDescent="0.15">
      <c r="W470" s="62"/>
      <c r="X470" s="62"/>
    </row>
    <row r="471" spans="23:24" ht="12" customHeight="1" x14ac:dyDescent="0.15">
      <c r="W471" s="62"/>
      <c r="X471" s="62"/>
    </row>
    <row r="472" spans="23:24" ht="12" customHeight="1" x14ac:dyDescent="0.15">
      <c r="W472" s="62"/>
      <c r="X472" s="62"/>
    </row>
    <row r="473" spans="23:24" ht="12" customHeight="1" x14ac:dyDescent="0.15">
      <c r="W473" s="62"/>
      <c r="X473" s="62"/>
    </row>
    <row r="474" spans="23:24" ht="12" customHeight="1" x14ac:dyDescent="0.15">
      <c r="W474" s="62"/>
      <c r="X474" s="62"/>
    </row>
    <row r="475" spans="23:24" ht="12" customHeight="1" x14ac:dyDescent="0.15">
      <c r="W475" s="62"/>
      <c r="X475" s="62"/>
    </row>
    <row r="476" spans="23:24" ht="12" customHeight="1" x14ac:dyDescent="0.15">
      <c r="W476" s="62"/>
      <c r="X476" s="62"/>
    </row>
    <row r="477" spans="23:24" ht="12" customHeight="1" x14ac:dyDescent="0.15">
      <c r="W477" s="62"/>
      <c r="X477" s="62"/>
    </row>
    <row r="478" spans="23:24" ht="12" customHeight="1" x14ac:dyDescent="0.15">
      <c r="W478" s="62"/>
      <c r="X478" s="62"/>
    </row>
    <row r="479" spans="23:24" ht="12" customHeight="1" x14ac:dyDescent="0.15">
      <c r="W479" s="62"/>
      <c r="X479" s="62"/>
    </row>
    <row r="480" spans="23:24" ht="12" customHeight="1" x14ac:dyDescent="0.15">
      <c r="W480" s="62"/>
      <c r="X480" s="62"/>
    </row>
    <row r="481" spans="23:24" ht="12" customHeight="1" x14ac:dyDescent="0.15">
      <c r="W481" s="62"/>
      <c r="X481" s="62"/>
    </row>
    <row r="482" spans="23:24" ht="12" customHeight="1" x14ac:dyDescent="0.15">
      <c r="W482" s="62"/>
      <c r="X482" s="62"/>
    </row>
    <row r="483" spans="23:24" ht="12" customHeight="1" x14ac:dyDescent="0.15">
      <c r="W483" s="62"/>
      <c r="X483" s="62"/>
    </row>
    <row r="484" spans="23:24" ht="12" customHeight="1" x14ac:dyDescent="0.15">
      <c r="W484" s="62"/>
      <c r="X484" s="62"/>
    </row>
    <row r="485" spans="23:24" ht="12" customHeight="1" x14ac:dyDescent="0.15">
      <c r="W485" s="62"/>
      <c r="X485" s="62"/>
    </row>
    <row r="486" spans="23:24" ht="12" customHeight="1" x14ac:dyDescent="0.15">
      <c r="W486" s="62"/>
      <c r="X486" s="62"/>
    </row>
    <row r="487" spans="23:24" ht="12" customHeight="1" x14ac:dyDescent="0.15">
      <c r="W487" s="62"/>
      <c r="X487" s="62"/>
    </row>
    <row r="488" spans="23:24" ht="12" customHeight="1" x14ac:dyDescent="0.15">
      <c r="W488" s="62"/>
      <c r="X488" s="62"/>
    </row>
    <row r="489" spans="23:24" ht="12" customHeight="1" x14ac:dyDescent="0.15">
      <c r="W489" s="62"/>
      <c r="X489" s="62"/>
    </row>
    <row r="490" spans="23:24" ht="12" customHeight="1" x14ac:dyDescent="0.15">
      <c r="W490" s="62"/>
      <c r="X490" s="62"/>
    </row>
    <row r="491" spans="23:24" ht="12" customHeight="1" x14ac:dyDescent="0.15">
      <c r="W491" s="62"/>
      <c r="X491" s="62"/>
    </row>
    <row r="492" spans="23:24" ht="12" customHeight="1" x14ac:dyDescent="0.15">
      <c r="W492" s="62"/>
      <c r="X492" s="62"/>
    </row>
    <row r="493" spans="23:24" ht="12" customHeight="1" x14ac:dyDescent="0.15">
      <c r="W493" s="62"/>
      <c r="X493" s="62"/>
    </row>
    <row r="494" spans="23:24" ht="12" customHeight="1" x14ac:dyDescent="0.15">
      <c r="W494" s="62"/>
      <c r="X494" s="62"/>
    </row>
    <row r="495" spans="23:24" ht="12" customHeight="1" x14ac:dyDescent="0.15">
      <c r="W495" s="62"/>
      <c r="X495" s="62"/>
    </row>
    <row r="496" spans="23:24" ht="12" customHeight="1" x14ac:dyDescent="0.15">
      <c r="W496" s="62"/>
      <c r="X496" s="62"/>
    </row>
    <row r="497" spans="23:24" ht="12" customHeight="1" x14ac:dyDescent="0.15">
      <c r="W497" s="62"/>
      <c r="X497" s="62"/>
    </row>
    <row r="498" spans="23:24" ht="12" customHeight="1" x14ac:dyDescent="0.15">
      <c r="W498" s="62"/>
      <c r="X498" s="62"/>
    </row>
    <row r="499" spans="23:24" ht="12" customHeight="1" x14ac:dyDescent="0.15">
      <c r="W499" s="62"/>
      <c r="X499" s="62"/>
    </row>
    <row r="500" spans="23:24" ht="12" customHeight="1" x14ac:dyDescent="0.15">
      <c r="W500" s="62"/>
      <c r="X500" s="62"/>
    </row>
    <row r="501" spans="23:24" ht="12" customHeight="1" x14ac:dyDescent="0.15">
      <c r="W501" s="62"/>
      <c r="X501" s="62"/>
    </row>
    <row r="502" spans="23:24" ht="12" customHeight="1" x14ac:dyDescent="0.15">
      <c r="W502" s="62"/>
      <c r="X502" s="62"/>
    </row>
    <row r="503" spans="23:24" ht="12" customHeight="1" x14ac:dyDescent="0.15">
      <c r="W503" s="62"/>
      <c r="X503" s="62"/>
    </row>
    <row r="504" spans="23:24" ht="12" customHeight="1" x14ac:dyDescent="0.15">
      <c r="W504" s="62"/>
      <c r="X504" s="62"/>
    </row>
    <row r="505" spans="23:24" ht="12" customHeight="1" x14ac:dyDescent="0.15">
      <c r="W505" s="62"/>
      <c r="X505" s="62"/>
    </row>
    <row r="506" spans="23:24" ht="12" customHeight="1" x14ac:dyDescent="0.15">
      <c r="W506" s="62"/>
      <c r="X506" s="62"/>
    </row>
    <row r="507" spans="23:24" ht="12" customHeight="1" x14ac:dyDescent="0.15">
      <c r="W507" s="62"/>
      <c r="X507" s="62"/>
    </row>
    <row r="508" spans="23:24" ht="12" customHeight="1" x14ac:dyDescent="0.15">
      <c r="W508" s="62"/>
      <c r="X508" s="62"/>
    </row>
    <row r="509" spans="23:24" ht="12" customHeight="1" x14ac:dyDescent="0.15">
      <c r="W509" s="62"/>
      <c r="X509" s="62"/>
    </row>
    <row r="510" spans="23:24" ht="12" customHeight="1" x14ac:dyDescent="0.15">
      <c r="W510" s="62"/>
      <c r="X510" s="62"/>
    </row>
    <row r="511" spans="23:24" ht="12" customHeight="1" x14ac:dyDescent="0.15">
      <c r="W511" s="62"/>
      <c r="X511" s="62"/>
    </row>
    <row r="512" spans="23:24" ht="12" customHeight="1" x14ac:dyDescent="0.15">
      <c r="W512" s="62"/>
      <c r="X512" s="62"/>
    </row>
    <row r="513" spans="23:24" ht="12" customHeight="1" x14ac:dyDescent="0.15">
      <c r="W513" s="62"/>
      <c r="X513" s="62"/>
    </row>
    <row r="514" spans="23:24" ht="12" customHeight="1" x14ac:dyDescent="0.15">
      <c r="W514" s="62"/>
      <c r="X514" s="62"/>
    </row>
    <row r="515" spans="23:24" ht="12" customHeight="1" x14ac:dyDescent="0.15">
      <c r="W515" s="62"/>
      <c r="X515" s="62"/>
    </row>
    <row r="516" spans="23:24" ht="12" customHeight="1" x14ac:dyDescent="0.15">
      <c r="W516" s="62"/>
      <c r="X516" s="62"/>
    </row>
    <row r="517" spans="23:24" ht="12" customHeight="1" x14ac:dyDescent="0.15">
      <c r="W517" s="62"/>
      <c r="X517" s="62"/>
    </row>
    <row r="518" spans="23:24" ht="12" customHeight="1" x14ac:dyDescent="0.15">
      <c r="W518" s="62"/>
      <c r="X518" s="62"/>
    </row>
    <row r="519" spans="23:24" ht="12" customHeight="1" x14ac:dyDescent="0.15">
      <c r="W519" s="62"/>
      <c r="X519" s="62"/>
    </row>
    <row r="520" spans="23:24" ht="12" customHeight="1" x14ac:dyDescent="0.15">
      <c r="W520" s="62"/>
      <c r="X520" s="62"/>
    </row>
    <row r="521" spans="23:24" ht="12" customHeight="1" x14ac:dyDescent="0.15">
      <c r="W521" s="62"/>
      <c r="X521" s="62"/>
    </row>
    <row r="522" spans="23:24" ht="12" customHeight="1" x14ac:dyDescent="0.15">
      <c r="W522" s="62"/>
      <c r="X522" s="62"/>
    </row>
    <row r="523" spans="23:24" ht="12" customHeight="1" x14ac:dyDescent="0.15">
      <c r="W523" s="62"/>
      <c r="X523" s="62"/>
    </row>
    <row r="524" spans="23:24" ht="12" customHeight="1" x14ac:dyDescent="0.15">
      <c r="W524" s="62"/>
      <c r="X524" s="62"/>
    </row>
    <row r="525" spans="23:24" ht="12" customHeight="1" x14ac:dyDescent="0.15">
      <c r="W525" s="62"/>
      <c r="X525" s="62"/>
    </row>
    <row r="526" spans="23:24" ht="12" customHeight="1" x14ac:dyDescent="0.15">
      <c r="W526" s="62"/>
      <c r="X526" s="62"/>
    </row>
    <row r="527" spans="23:24" ht="12" customHeight="1" x14ac:dyDescent="0.15">
      <c r="W527" s="62"/>
      <c r="X527" s="62"/>
    </row>
    <row r="528" spans="23:24" ht="12" customHeight="1" x14ac:dyDescent="0.15">
      <c r="W528" s="62"/>
      <c r="X528" s="62"/>
    </row>
    <row r="529" spans="23:24" ht="12" customHeight="1" x14ac:dyDescent="0.15">
      <c r="W529" s="62"/>
      <c r="X529" s="62"/>
    </row>
    <row r="530" spans="23:24" ht="12" customHeight="1" x14ac:dyDescent="0.15">
      <c r="W530" s="62"/>
      <c r="X530" s="62"/>
    </row>
    <row r="531" spans="23:24" ht="12" customHeight="1" x14ac:dyDescent="0.15">
      <c r="W531" s="62"/>
      <c r="X531" s="62"/>
    </row>
  </sheetData>
  <sheetProtection algorithmName="SHA-512" hashValue="GeyRAeH9CoIbnb1EZ/cM0HBBm5dSRa9d2gwAnTHI+S+0h3OeIAZK0s5+bqSZJCJJ6Bb+c0S9zjjjssnLm6jphw==" saltValue="nM2zN9qCwtlb4lyZVf4X8g==" spinCount="100000" sheet="1" objects="1" scenarios="1"/>
  <dataConsolidate link="1"/>
  <mergeCells count="52">
    <mergeCell ref="T6:T10"/>
    <mergeCell ref="U6:U10"/>
    <mergeCell ref="AW5:AW6"/>
    <mergeCell ref="BF5:BF6"/>
    <mergeCell ref="BC5:BC6"/>
    <mergeCell ref="W5:W6"/>
    <mergeCell ref="Z5:Z6"/>
    <mergeCell ref="AK5:AK6"/>
    <mergeCell ref="AN5:AN6"/>
    <mergeCell ref="T50:U50"/>
    <mergeCell ref="D51:E51"/>
    <mergeCell ref="F51:G51"/>
    <mergeCell ref="M51:O51"/>
    <mergeCell ref="R51:S51"/>
    <mergeCell ref="T51:U51"/>
    <mergeCell ref="D50:E50"/>
    <mergeCell ref="F50:G50"/>
    <mergeCell ref="M50:O50"/>
    <mergeCell ref="R50:S50"/>
    <mergeCell ref="T47:U47"/>
    <mergeCell ref="D49:E49"/>
    <mergeCell ref="F49:G49"/>
    <mergeCell ref="M49:O49"/>
    <mergeCell ref="R49:S49"/>
    <mergeCell ref="T49:U49"/>
    <mergeCell ref="D48:E48"/>
    <mergeCell ref="F48:G48"/>
    <mergeCell ref="M48:O48"/>
    <mergeCell ref="R48:S48"/>
    <mergeCell ref="T48:U48"/>
    <mergeCell ref="H6:H10"/>
    <mergeCell ref="D47:G47"/>
    <mergeCell ref="I47:J47"/>
    <mergeCell ref="M47:O47"/>
    <mergeCell ref="R47:S47"/>
    <mergeCell ref="S6:S10"/>
    <mergeCell ref="R6:R10"/>
    <mergeCell ref="I6:I10"/>
    <mergeCell ref="J6:J10"/>
    <mergeCell ref="K6:K10"/>
    <mergeCell ref="L6:L10"/>
    <mergeCell ref="M6:M10"/>
    <mergeCell ref="N6:N10"/>
    <mergeCell ref="O6:O10"/>
    <mergeCell ref="P6:P10"/>
    <mergeCell ref="Q6:Q10"/>
    <mergeCell ref="G6:G10"/>
    <mergeCell ref="B6:B10"/>
    <mergeCell ref="C6:C10"/>
    <mergeCell ref="D6:D10"/>
    <mergeCell ref="E6:E10"/>
    <mergeCell ref="F6:F10"/>
  </mergeCells>
  <conditionalFormatting sqref="C11:C45">
    <cfRule type="expression" dxfId="12" priority="21">
      <formula>AND(F11&gt;0, C11=0)</formula>
    </cfRule>
  </conditionalFormatting>
  <conditionalFormatting sqref="D11:D45">
    <cfRule type="expression" dxfId="11" priority="20">
      <formula>AND(F11&gt;0, D11=0)</formula>
    </cfRule>
  </conditionalFormatting>
  <conditionalFormatting sqref="E11:E45">
    <cfRule type="expression" dxfId="10" priority="19">
      <formula>AND(F11&gt;0, E11=0)</formula>
    </cfRule>
  </conditionalFormatting>
  <conditionalFormatting sqref="F11:F45">
    <cfRule type="expression" dxfId="9" priority="18">
      <formula>AND(C11&gt;0, F11=0)</formula>
    </cfRule>
  </conditionalFormatting>
  <conditionalFormatting sqref="H11:H45">
    <cfRule type="expression" dxfId="8" priority="32">
      <formula>OR(AND(F11 &gt; 0, H11= ""), AND(H11 &lt;&gt; 7496, #REF! = "PPL602"), AND(H11 &lt;&gt; 8421, #REF! = "PPL603"))</formula>
    </cfRule>
  </conditionalFormatting>
  <conditionalFormatting sqref="M11:M45">
    <cfRule type="expression" dxfId="7" priority="33">
      <formula>OR(AND(F11&gt;0, M11=""), AND(M11="P", N11&lt;&gt;""))</formula>
    </cfRule>
  </conditionalFormatting>
  <conditionalFormatting sqref="M48:O51">
    <cfRule type="expression" dxfId="6" priority="11">
      <formula>AND(M48="", P48&gt;0)</formula>
    </cfRule>
  </conditionalFormatting>
  <conditionalFormatting sqref="N11:N45">
    <cfRule type="expression" dxfId="5" priority="14">
      <formula>OR(AND(M11="ST", N11=""),AND(M11="P", N11&lt;&gt;""))</formula>
    </cfRule>
  </conditionalFormatting>
  <conditionalFormatting sqref="O11:O45">
    <cfRule type="expression" dxfId="4" priority="13">
      <formula>AND(N11&lt;&gt;"", O11="")</formula>
    </cfRule>
  </conditionalFormatting>
  <conditionalFormatting sqref="P11:P45">
    <cfRule type="expression" dxfId="3" priority="12">
      <formula>AND(N11&lt;&gt;"", P11="")</formula>
    </cfRule>
  </conditionalFormatting>
  <conditionalFormatting sqref="P48:P51">
    <cfRule type="expression" dxfId="2" priority="10">
      <formula>AND(P48=0, M48&lt;&gt;"")</formula>
    </cfRule>
  </conditionalFormatting>
  <conditionalFormatting sqref="R48:S51">
    <cfRule type="expression" dxfId="1" priority="9">
      <formula>AND(T48&gt;0, R48="")</formula>
    </cfRule>
  </conditionalFormatting>
  <conditionalFormatting sqref="T48:U51">
    <cfRule type="expression" dxfId="0" priority="8">
      <formula>AND(R48&lt;&gt;"", T48=0)</formula>
    </cfRule>
  </conditionalFormatting>
  <dataValidations count="20">
    <dataValidation type="list" allowBlank="1" showInputMessage="1" showErrorMessage="1" errorTitle="Kontrola lišty" error="Zadali jste nesprávnou hodnotu._x000a__x000a_Vyberte hodnotu ze seznamu." sqref="R48:S51" xr:uid="{8128FA9D-312C-4592-8AA1-CB7864501C77}">
      <formula1>$BO$8:$BO$168</formula1>
    </dataValidation>
    <dataValidation type="list" allowBlank="1" showInputMessage="1" showErrorMessage="1" errorTitle="Kontrola lišty" error="Zadali jste nesprávnou hodnotu._x000a__x000a_Vyberte hodnotu ze seznamu." sqref="J50:L51" xr:uid="{DB2E45BE-2A41-49CA-9E81-DBDA7E12E853}">
      <formula1>$BO$7:$BO$65</formula1>
    </dataValidation>
    <dataValidation type="list" allowBlank="1" showInputMessage="1" showErrorMessage="1" errorTitle="Kontrola lišty" error="Zadali jste nesprávnou hodnotu._x000a__x000a_Vyberte hodnotu ze seznamu." sqref="Q48:Q51" xr:uid="{099BCA52-4119-4D96-B726-ED4E0C728A66}">
      <formula1>$BO$7:$BO$58</formula1>
    </dataValidation>
    <dataValidation type="list" allowBlank="1" showInputMessage="1" showErrorMessage="1" sqref="I11:L45" xr:uid="{0BD0ACC9-766F-41F2-BF8C-9F274DD6EEDA}">
      <formula1>$AE$8:$AE$168</formula1>
    </dataValidation>
    <dataValidation type="list" allowBlank="1" showInputMessage="1" showErrorMessage="1" errorTitle="Kontrola lišty" error="Zadali jste nesprávnou hodnotu._x000a__x000a_Vyberte hodnotu ze seznamu." sqref="M48:O51" xr:uid="{87057751-38DB-44AB-ADEB-BD0A7D0F8563}">
      <formula1>$BL$8:$BL$202</formula1>
    </dataValidation>
    <dataValidation type="list" allowBlank="1" showInputMessage="1" showErrorMessage="1" errorTitle="Kontrola orientace let" error="Zadali jste nesprávnou hodnotu._x000a__x000a_Vyberte hodnotu ze seznamu." sqref="N11:N45" xr:uid="{B4F76A8E-FCEE-44E1-AF54-5AE8CFE9006A}">
      <formula1>$AH$8:$AH$57</formula1>
    </dataValidation>
    <dataValidation type="list" allowBlank="1" showInputMessage="1" showErrorMessage="1" errorTitle="Kontrola výplně" error="Zadali jste nesprávnou hodnotu._x000a__x000a_Vyberte hodnotu ze seznamu." sqref="P11:P45" xr:uid="{023B9B9F-2D8D-43B2-981C-32E30EC3668A}">
      <formula1>$AW$8:$AW$21</formula1>
    </dataValidation>
    <dataValidation type="list" allowBlank="1" showInputMessage="1" showErrorMessage="1" errorTitle="Kontrola výplně" error="Zadali jste nesprávnou hodnotu._x000a__x000a_Vyberte hodnotu ze seznamu." sqref="O11:O45" xr:uid="{9E3FA0D6-1246-42DA-A78E-10882D9905B0}">
      <formula1>$AT$8:$AT$26</formula1>
    </dataValidation>
    <dataValidation type="list" allowBlank="1" showInputMessage="1" showErrorMessage="1" errorTitle="Kontrola lišty" error="Zadali jste nesprávnou hodnotu._x000a__x000a_Vyberte hodnotu ze seznamu." sqref="O57:P61" xr:uid="{C5EF997B-B397-475F-AD6F-941571F3D515}">
      <formula1>$CD$7:$CD$16</formula1>
    </dataValidation>
    <dataValidation type="whole" allowBlank="1" showInputMessage="1" showErrorMessage="1" sqref="F11:F45" xr:uid="{15001873-E4A3-4618-960C-C001D1FBA3CD}">
      <formula1>0</formula1>
      <formula2>10000</formula2>
    </dataValidation>
    <dataValidation type="list" allowBlank="1" showInputMessage="1" showErrorMessage="1" sqref="E11:E45" xr:uid="{2F83DE94-18E9-4D23-A65A-B1ADE84B4885}">
      <formula1>$AC$7:$AC$8</formula1>
    </dataValidation>
    <dataValidation type="list" allowBlank="1" showInputMessage="1" showErrorMessage="1" errorTitle="Kontrola vnitřního frézování" error="Zadali jste nesprávnou hodnotu._x000a__x000a_Vyberte hodnotu ze seznamu." sqref="M11:M45" xr:uid="{D0CF8783-0D92-4097-87F0-27FF92E99227}">
      <formula1>$AQ$8:$AQ$10</formula1>
    </dataValidation>
    <dataValidation type="list" allowBlank="1" showInputMessage="1" showErrorMessage="1" errorTitle="Nesprávná lišta" error="Vyberte lištu ze seznamu!" sqref="Y62:Y67" xr:uid="{767A8D97-A63C-4E94-9ECE-87951B620B5C}">
      <formula1>$AD$52:$AD$65528</formula1>
    </dataValidation>
    <dataValidation type="whole" allowBlank="1" showInputMessage="1" showErrorMessage="1" errorTitle="Kontrola rozměrů" error="Šířka musí být celé číslo od 80 do 2720 mm." sqref="C11:C45" xr:uid="{DB104A68-6CB5-4815-9F2A-CC2B433007B7}">
      <formula1>80</formula1>
      <formula2>2720</formula2>
    </dataValidation>
    <dataValidation type="whole" allowBlank="1" showInputMessage="1" showErrorMessage="1" errorTitle="Kontrola rozměrů" error="Šířka musí být celé číslo od 80 do 1210 mm." sqref="D11:D45" xr:uid="{C9EA146A-74BE-41E4-982E-B5C5B1348C45}">
      <formula1>80</formula1>
      <formula2>1210</formula2>
    </dataValidation>
    <dataValidation type="list" allowBlank="1" showInputMessage="1" showErrorMessage="1" errorTitle="Kontrola orientace let" error="Zadali jste nesprávnou hodnotu._x000a__x000a_Vyberte hodnotu ze seznamu." sqref="S11:S45" xr:uid="{C69FAFB4-8136-4D68-8BC1-723E5972E130}">
      <formula1>$BF$8:$BF$11</formula1>
    </dataValidation>
    <dataValidation type="list" allowBlank="1" showInputMessage="1" showErrorMessage="1" sqref="H11:H45" xr:uid="{D582D723-154A-419B-8207-BB3E680D6184}">
      <formula1>$W$8:$W$218</formula1>
    </dataValidation>
    <dataValidation type="list" allowBlank="1" showInputMessage="1" showErrorMessage="1" errorTitle="Kontrola vnitřního frézování" error="Zadali jste nesprávnou hodnotu._x000a__x000a_Vyberte hodnotu ze seznamu." sqref="R11:R45" xr:uid="{4C7D8D1A-CA00-4B21-AC26-79D77993A911}">
      <formula1>$BC$8:$BC$11</formula1>
    </dataValidation>
    <dataValidation type="list" allowBlank="1" showInputMessage="1" showErrorMessage="1" sqref="T11:T45" xr:uid="{9B874A7B-DF1C-4653-A741-01FB63C17BC1}">
      <formula1>$BI$8:$BI$10</formula1>
    </dataValidation>
    <dataValidation type="list" allowBlank="1" showInputMessage="1" sqref="Q11:Q45" xr:uid="{1BFD648B-5E70-4513-A622-5B0CB3ECE2ED}">
      <formula1>#REF!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5:FC597"/>
  <sheetViews>
    <sheetView showGridLines="0" zoomScaleNormal="100" workbookViewId="0"/>
  </sheetViews>
  <sheetFormatPr defaultColWidth="8.5703125" defaultRowHeight="12" customHeight="1" x14ac:dyDescent="0.2"/>
  <cols>
    <col min="1" max="1" width="0.85546875" style="2" customWidth="1"/>
    <col min="2" max="2" width="4.7109375" style="2" customWidth="1"/>
    <col min="3" max="8" width="5.7109375" style="2" customWidth="1"/>
    <col min="9" max="10" width="7.28515625" style="2" customWidth="1"/>
    <col min="11" max="11" width="8.7109375" style="2" customWidth="1"/>
    <col min="12" max="12" width="9.7109375" style="2" customWidth="1"/>
    <col min="13" max="13" width="6.7109375" style="2" customWidth="1"/>
    <col min="14" max="14" width="3.7109375" style="2" customWidth="1"/>
    <col min="15" max="15" width="12" style="2" customWidth="1"/>
    <col min="16" max="16" width="23.7109375" style="3" customWidth="1"/>
    <col min="17" max="17" width="3.7109375" style="2" customWidth="1"/>
    <col min="18" max="18" width="12" style="2" customWidth="1"/>
    <col min="19" max="19" width="23.42578125" style="2" customWidth="1"/>
    <col min="20" max="20" width="3.7109375" style="2" customWidth="1"/>
    <col min="21" max="21" width="9.140625" style="2" bestFit="1" customWidth="1"/>
    <col min="22" max="22" width="12.5703125" style="2" customWidth="1"/>
    <col min="23" max="23" width="21.42578125" style="2" customWidth="1"/>
    <col min="24" max="24" width="6.140625" style="2" bestFit="1" customWidth="1"/>
    <col min="25" max="25" width="70.7109375" style="2" bestFit="1" customWidth="1"/>
    <col min="26" max="26" width="3.7109375" style="2" customWidth="1"/>
    <col min="27" max="27" width="4" style="2" bestFit="1" customWidth="1"/>
    <col min="28" max="28" width="3.7109375" style="2" customWidth="1"/>
    <col min="29" max="29" width="5.5703125" style="2" bestFit="1" customWidth="1"/>
    <col min="30" max="30" width="55.140625" style="2" customWidth="1"/>
    <col min="31" max="31" width="3.7109375" style="2" customWidth="1"/>
    <col min="32" max="32" width="7.42578125" style="2" bestFit="1" customWidth="1"/>
    <col min="33" max="33" width="39.5703125" style="2" customWidth="1"/>
    <col min="34" max="34" width="3.7109375" style="2" customWidth="1"/>
    <col min="35" max="35" width="25.7109375" style="2" customWidth="1"/>
    <col min="36" max="36" width="31.85546875" style="2" customWidth="1"/>
    <col min="37" max="37" width="3.7109375" style="2" customWidth="1"/>
    <col min="38" max="38" width="25.42578125" style="2" customWidth="1"/>
    <col min="39" max="39" width="31.140625" style="2" customWidth="1"/>
    <col min="40" max="40" width="3.7109375" style="2" customWidth="1"/>
    <col min="41" max="41" width="18.85546875" style="2" customWidth="1"/>
    <col min="42" max="42" width="6.42578125" style="2" bestFit="1" customWidth="1"/>
    <col min="43" max="43" width="3.7109375" style="2" customWidth="1"/>
    <col min="44" max="44" width="26" style="2" customWidth="1"/>
    <col min="45" max="45" width="32.28515625" style="2" customWidth="1"/>
    <col min="46" max="46" width="3.7109375" style="2" customWidth="1"/>
    <col min="47" max="47" width="11.85546875" style="2" customWidth="1"/>
    <col min="48" max="48" width="22.7109375" style="2" customWidth="1"/>
    <col min="49" max="49" width="3.7109375" style="2" customWidth="1"/>
    <col min="50" max="50" width="12.28515625" style="2" customWidth="1"/>
    <col min="51" max="51" width="18.42578125" style="2" customWidth="1"/>
    <col min="52" max="52" width="3.7109375" style="2" customWidth="1"/>
    <col min="53" max="53" width="18.5703125" style="2" customWidth="1"/>
    <col min="54" max="54" width="40" style="2" customWidth="1"/>
    <col min="55" max="55" width="3.7109375" style="2" customWidth="1"/>
    <col min="56" max="56" width="5.140625" style="2" bestFit="1" customWidth="1"/>
    <col min="57" max="57" width="14.28515625" style="2" bestFit="1" customWidth="1"/>
    <col min="58" max="58" width="3.7109375" style="2" customWidth="1"/>
    <col min="59" max="16384" width="8.5703125" style="2"/>
  </cols>
  <sheetData>
    <row r="5" spans="1:159" ht="12" customHeight="1" thickBot="1" x14ac:dyDescent="0.25"/>
    <row r="6" spans="1:159" ht="11.1" customHeight="1" x14ac:dyDescent="0.15">
      <c r="B6" s="235" t="s">
        <v>50</v>
      </c>
      <c r="C6" s="217" t="s">
        <v>51</v>
      </c>
      <c r="D6" s="217" t="s">
        <v>750</v>
      </c>
      <c r="E6" s="232" t="s">
        <v>52</v>
      </c>
      <c r="F6" s="217" t="s">
        <v>751</v>
      </c>
      <c r="G6" s="232" t="s">
        <v>353</v>
      </c>
      <c r="H6" s="238" t="s">
        <v>54</v>
      </c>
      <c r="I6" s="217" t="s">
        <v>53</v>
      </c>
      <c r="J6" s="229" t="s">
        <v>749</v>
      </c>
      <c r="K6" s="217" t="s">
        <v>748</v>
      </c>
      <c r="L6" s="262" t="s">
        <v>343</v>
      </c>
      <c r="M6" s="263"/>
      <c r="N6" s="11"/>
      <c r="O6" s="35" t="s">
        <v>750</v>
      </c>
      <c r="P6" s="34" t="s">
        <v>754</v>
      </c>
      <c r="Q6" s="11"/>
      <c r="R6" s="35" t="s">
        <v>751</v>
      </c>
      <c r="S6" s="34" t="s">
        <v>756</v>
      </c>
      <c r="T6" s="34"/>
      <c r="U6" s="10" t="s">
        <v>11</v>
      </c>
      <c r="V6" s="35" t="s">
        <v>748</v>
      </c>
      <c r="W6" s="34" t="s">
        <v>759</v>
      </c>
      <c r="X6" s="34"/>
      <c r="Y6" s="34"/>
      <c r="Z6" s="34"/>
      <c r="AA6" s="10"/>
      <c r="AB6" s="10"/>
      <c r="AC6" s="35"/>
      <c r="AD6" s="34"/>
      <c r="AE6" s="36"/>
      <c r="AF6" s="35"/>
      <c r="AG6" s="34"/>
      <c r="AH6" s="11"/>
      <c r="AI6" s="35"/>
      <c r="AJ6" s="34"/>
      <c r="AK6" s="11"/>
      <c r="AL6" s="35"/>
      <c r="AM6" s="34"/>
      <c r="AN6" s="11"/>
      <c r="AO6" s="35"/>
      <c r="AP6" s="34"/>
      <c r="AQ6" s="34"/>
      <c r="AR6" s="35"/>
      <c r="AS6" s="34"/>
      <c r="AT6" s="34"/>
      <c r="AU6" s="35"/>
      <c r="AV6" s="34"/>
      <c r="AW6" s="11"/>
      <c r="AX6" s="41"/>
      <c r="AY6" s="41"/>
      <c r="AZ6" s="41"/>
      <c r="BA6" s="41"/>
      <c r="BB6" s="41"/>
      <c r="BC6" s="11"/>
      <c r="BD6" s="34"/>
      <c r="BE6" s="34"/>
      <c r="BF6" s="34"/>
    </row>
    <row r="7" spans="1:159" ht="11.1" customHeight="1" x14ac:dyDescent="0.15">
      <c r="B7" s="236"/>
      <c r="C7" s="218"/>
      <c r="D7" s="218"/>
      <c r="E7" s="233"/>
      <c r="F7" s="218"/>
      <c r="G7" s="233"/>
      <c r="H7" s="239"/>
      <c r="I7" s="218"/>
      <c r="J7" s="230"/>
      <c r="K7" s="218"/>
      <c r="L7" s="264"/>
      <c r="M7" s="265"/>
      <c r="N7" s="11"/>
      <c r="O7" s="35"/>
      <c r="P7" s="34"/>
      <c r="Q7" s="11"/>
      <c r="R7" s="35"/>
      <c r="S7" s="34"/>
      <c r="T7" s="34"/>
      <c r="U7" s="10"/>
      <c r="V7" s="35"/>
      <c r="W7" s="34"/>
      <c r="X7" s="34"/>
      <c r="Y7" s="34"/>
      <c r="Z7" s="34"/>
      <c r="AA7" s="10"/>
      <c r="AB7" s="10"/>
      <c r="AC7" s="35"/>
      <c r="AD7" s="34"/>
      <c r="AE7" s="36"/>
      <c r="AF7" s="35"/>
      <c r="AG7" s="34"/>
      <c r="AH7" s="11"/>
      <c r="AI7" s="35"/>
      <c r="AJ7" s="34"/>
      <c r="AK7" s="11"/>
      <c r="AL7" s="35"/>
      <c r="AM7" s="34"/>
      <c r="AN7" s="11"/>
      <c r="AO7" s="35"/>
      <c r="AP7" s="34"/>
      <c r="AQ7" s="34"/>
      <c r="AR7" s="35"/>
      <c r="AS7" s="34"/>
      <c r="AT7" s="34"/>
      <c r="AU7" s="35"/>
      <c r="AV7" s="34"/>
      <c r="AW7" s="11"/>
      <c r="AX7" s="41"/>
      <c r="AY7" s="41"/>
      <c r="AZ7" s="41"/>
      <c r="BA7" s="41"/>
      <c r="BB7" s="41"/>
      <c r="BC7" s="11"/>
      <c r="BD7" s="34"/>
      <c r="BE7" s="34"/>
      <c r="BF7" s="34"/>
    </row>
    <row r="8" spans="1:159" ht="11.1" customHeight="1" x14ac:dyDescent="0.15">
      <c r="B8" s="236"/>
      <c r="C8" s="218"/>
      <c r="D8" s="218"/>
      <c r="E8" s="233"/>
      <c r="F8" s="218"/>
      <c r="G8" s="233"/>
      <c r="H8" s="239"/>
      <c r="I8" s="218"/>
      <c r="J8" s="230"/>
      <c r="K8" s="218"/>
      <c r="L8" s="264"/>
      <c r="M8" s="265"/>
      <c r="N8" s="11"/>
      <c r="O8" s="148">
        <v>0</v>
      </c>
      <c r="P8" s="14" t="s">
        <v>755</v>
      </c>
      <c r="Q8" s="11"/>
      <c r="R8" s="148">
        <v>0</v>
      </c>
      <c r="S8" s="14" t="s">
        <v>755</v>
      </c>
      <c r="T8" s="11"/>
      <c r="U8" s="13">
        <v>10</v>
      </c>
      <c r="V8" s="14" t="s">
        <v>391</v>
      </c>
      <c r="W8" s="14" t="s">
        <v>760</v>
      </c>
      <c r="X8" s="11"/>
      <c r="Y8" s="11"/>
      <c r="Z8" s="11"/>
      <c r="AA8" s="13"/>
      <c r="AB8" s="13"/>
      <c r="AC8" s="14"/>
      <c r="AD8" s="11"/>
      <c r="AE8" s="15"/>
      <c r="AF8" s="14"/>
      <c r="AG8" s="15"/>
      <c r="AH8" s="11"/>
      <c r="AI8" s="14"/>
      <c r="AJ8" s="14"/>
      <c r="AK8" s="11"/>
      <c r="AL8" s="14"/>
      <c r="AM8" s="14"/>
      <c r="AN8" s="11"/>
      <c r="AO8" s="14"/>
      <c r="AP8" s="14"/>
      <c r="AQ8" s="14"/>
      <c r="AR8" s="14"/>
      <c r="AS8" s="14"/>
      <c r="AT8" s="14"/>
      <c r="AU8" s="14"/>
      <c r="AV8" s="11"/>
      <c r="AW8" s="11"/>
      <c r="AX8" s="9"/>
      <c r="AY8" s="9"/>
      <c r="AZ8" s="9"/>
      <c r="BA8" s="9"/>
      <c r="BB8" s="9"/>
      <c r="BC8" s="11"/>
      <c r="BD8" s="9"/>
      <c r="BE8" s="9"/>
      <c r="BF8" s="11"/>
      <c r="BG8" s="9"/>
      <c r="BH8" s="9"/>
    </row>
    <row r="9" spans="1:159" ht="11.1" customHeight="1" x14ac:dyDescent="0.15">
      <c r="B9" s="236"/>
      <c r="C9" s="218"/>
      <c r="D9" s="218"/>
      <c r="E9" s="233"/>
      <c r="F9" s="218"/>
      <c r="G9" s="233"/>
      <c r="H9" s="239"/>
      <c r="I9" s="218"/>
      <c r="J9" s="230"/>
      <c r="K9" s="218"/>
      <c r="L9" s="264"/>
      <c r="M9" s="265"/>
      <c r="N9" s="11"/>
      <c r="O9" s="148">
        <v>1</v>
      </c>
      <c r="P9" s="14" t="s">
        <v>752</v>
      </c>
      <c r="Q9" s="11"/>
      <c r="R9" s="148">
        <v>1</v>
      </c>
      <c r="S9" s="14" t="s">
        <v>757</v>
      </c>
      <c r="T9" s="11"/>
      <c r="U9" s="13">
        <v>12</v>
      </c>
      <c r="V9" s="14" t="s">
        <v>392</v>
      </c>
      <c r="W9" s="14" t="s">
        <v>761</v>
      </c>
      <c r="X9" s="11"/>
      <c r="Y9" s="11"/>
      <c r="Z9" s="11"/>
      <c r="AA9" s="13"/>
      <c r="AB9" s="13"/>
      <c r="AC9" s="14"/>
      <c r="AD9" s="11"/>
      <c r="AE9" s="15"/>
      <c r="AF9" s="14"/>
      <c r="AG9" s="11"/>
      <c r="AH9" s="11"/>
      <c r="AI9" s="14"/>
      <c r="AJ9" s="14"/>
      <c r="AK9" s="11"/>
      <c r="AL9" s="14"/>
      <c r="AM9" s="14"/>
      <c r="AN9" s="11"/>
      <c r="AO9" s="14"/>
      <c r="AP9" s="14"/>
      <c r="AQ9" s="14"/>
      <c r="AR9" s="14"/>
      <c r="AS9" s="14"/>
      <c r="AT9" s="14"/>
      <c r="AU9" s="14"/>
      <c r="AV9" s="11"/>
      <c r="AW9" s="11"/>
      <c r="AX9" s="9"/>
      <c r="AY9" s="9"/>
      <c r="AZ9" s="9"/>
      <c r="BA9" s="9"/>
      <c r="BB9" s="9"/>
      <c r="BC9" s="11"/>
      <c r="BD9" s="9"/>
      <c r="BE9" s="9"/>
      <c r="BF9" s="11"/>
      <c r="BG9" s="38"/>
      <c r="BH9" s="38"/>
      <c r="FB9" s="4"/>
    </row>
    <row r="10" spans="1:159" ht="11.1" customHeight="1" thickBot="1" x14ac:dyDescent="0.2">
      <c r="A10" s="9"/>
      <c r="B10" s="237"/>
      <c r="C10" s="219"/>
      <c r="D10" s="219"/>
      <c r="E10" s="234"/>
      <c r="F10" s="219"/>
      <c r="G10" s="234"/>
      <c r="H10" s="240"/>
      <c r="I10" s="219"/>
      <c r="J10" s="231"/>
      <c r="K10" s="219"/>
      <c r="L10" s="266"/>
      <c r="M10" s="267"/>
      <c r="N10" s="11"/>
      <c r="O10" s="148">
        <v>2</v>
      </c>
      <c r="P10" s="14" t="s">
        <v>753</v>
      </c>
      <c r="Q10" s="11"/>
      <c r="R10" s="148">
        <v>2</v>
      </c>
      <c r="S10" s="14" t="s">
        <v>758</v>
      </c>
      <c r="T10" s="11"/>
      <c r="U10" s="13">
        <v>16</v>
      </c>
      <c r="V10" s="11"/>
      <c r="W10" s="11"/>
      <c r="X10" s="11"/>
      <c r="Y10" s="11"/>
      <c r="Z10" s="11"/>
      <c r="AA10" s="13"/>
      <c r="AB10" s="13"/>
      <c r="AC10" s="14"/>
      <c r="AD10" s="11"/>
      <c r="AE10" s="15"/>
      <c r="AF10" s="14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4"/>
      <c r="AV10" s="11"/>
      <c r="AW10" s="11"/>
      <c r="AX10" s="9"/>
      <c r="AY10" s="9"/>
      <c r="AZ10" s="9"/>
      <c r="BA10" s="9"/>
      <c r="BB10" s="9"/>
      <c r="BC10" s="11"/>
      <c r="BD10" s="40"/>
      <c r="BE10" s="40"/>
      <c r="BF10" s="9"/>
      <c r="BG10" s="9"/>
      <c r="BH10" s="9"/>
      <c r="ET10" s="4"/>
      <c r="EU10" s="4"/>
    </row>
    <row r="11" spans="1:159" ht="11.1" customHeight="1" x14ac:dyDescent="0.15">
      <c r="A11" s="9"/>
      <c r="B11" s="137" t="s">
        <v>55</v>
      </c>
      <c r="C11" s="138"/>
      <c r="D11" s="138"/>
      <c r="E11" s="138"/>
      <c r="F11" s="138"/>
      <c r="G11" s="138"/>
      <c r="H11" s="138"/>
      <c r="I11" s="135">
        <f>ROUND(((C11 * E11) / 1000000) * H11, 4)</f>
        <v>0</v>
      </c>
      <c r="J11" s="140"/>
      <c r="K11" s="136">
        <v>0</v>
      </c>
      <c r="L11" s="241"/>
      <c r="M11" s="242"/>
      <c r="N11" s="11"/>
      <c r="O11" s="12"/>
      <c r="P11" s="11"/>
      <c r="Q11" s="11"/>
      <c r="R11" s="11"/>
      <c r="S11" s="11"/>
      <c r="T11" s="11"/>
      <c r="U11" s="13">
        <v>18</v>
      </c>
      <c r="V11" s="11"/>
      <c r="W11" s="11"/>
      <c r="X11" s="11"/>
      <c r="Y11" s="11"/>
      <c r="Z11" s="11"/>
      <c r="AA11" s="13"/>
      <c r="AB11" s="13"/>
      <c r="AC11" s="14"/>
      <c r="AD11" s="11"/>
      <c r="AE11" s="15"/>
      <c r="AF11" s="14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4"/>
      <c r="AV11" s="11"/>
      <c r="AW11" s="11"/>
      <c r="AX11" s="9"/>
      <c r="AY11" s="9"/>
      <c r="AZ11" s="9"/>
      <c r="BA11" s="9"/>
      <c r="BB11" s="9"/>
      <c r="BC11" s="11"/>
      <c r="BD11" s="9"/>
      <c r="BE11" s="9"/>
      <c r="BF11" s="11"/>
      <c r="BG11" s="38"/>
      <c r="BH11" s="38"/>
    </row>
    <row r="12" spans="1:159" ht="11.1" customHeight="1" x14ac:dyDescent="0.15">
      <c r="A12" s="9"/>
      <c r="B12" s="137" t="s">
        <v>56</v>
      </c>
      <c r="C12" s="139"/>
      <c r="D12" s="139"/>
      <c r="E12" s="139"/>
      <c r="F12" s="139"/>
      <c r="G12" s="139"/>
      <c r="H12" s="139"/>
      <c r="I12" s="32">
        <f t="shared" ref="I12:I75" si="0">ROUND(((C12 * E12) / 1000000) * H12, 4)</f>
        <v>0</v>
      </c>
      <c r="J12" s="141"/>
      <c r="K12" s="25" t="s">
        <v>391</v>
      </c>
      <c r="L12" s="213"/>
      <c r="M12" s="214"/>
      <c r="N12" s="11"/>
      <c r="O12" s="12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3"/>
      <c r="AB12" s="13"/>
      <c r="AC12" s="14"/>
      <c r="AD12" s="11"/>
      <c r="AE12" s="15"/>
      <c r="AF12" s="14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4"/>
      <c r="AV12" s="11"/>
      <c r="AW12" s="11"/>
      <c r="AX12" s="9"/>
      <c r="AY12" s="9"/>
      <c r="AZ12" s="9"/>
      <c r="BA12" s="9"/>
      <c r="BB12" s="9"/>
      <c r="BC12" s="11"/>
      <c r="BD12" s="9"/>
      <c r="BE12" s="9"/>
      <c r="BF12" s="11"/>
      <c r="BG12" s="9"/>
      <c r="BH12" s="9"/>
    </row>
    <row r="13" spans="1:159" ht="11.1" customHeight="1" x14ac:dyDescent="0.15">
      <c r="A13" s="9"/>
      <c r="B13" s="137" t="s">
        <v>57</v>
      </c>
      <c r="C13" s="139"/>
      <c r="D13" s="139"/>
      <c r="E13" s="139"/>
      <c r="F13" s="139"/>
      <c r="G13" s="139"/>
      <c r="H13" s="139"/>
      <c r="I13" s="32">
        <f t="shared" si="0"/>
        <v>0</v>
      </c>
      <c r="J13" s="141"/>
      <c r="K13" s="25" t="s">
        <v>339</v>
      </c>
      <c r="L13" s="213"/>
      <c r="M13" s="214"/>
      <c r="N13" s="11"/>
      <c r="O13" s="12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3"/>
      <c r="AB13" s="13"/>
      <c r="AC13" s="14"/>
      <c r="AD13" s="11"/>
      <c r="AE13" s="15"/>
      <c r="AF13" s="14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4"/>
      <c r="AV13" s="11"/>
      <c r="AW13" s="11"/>
      <c r="AX13" s="9"/>
      <c r="AY13" s="9"/>
      <c r="AZ13" s="9"/>
      <c r="BA13" s="9"/>
      <c r="BB13" s="9"/>
      <c r="BC13" s="11"/>
      <c r="BD13" s="40"/>
      <c r="BE13" s="40"/>
      <c r="BF13" s="11"/>
      <c r="BG13" s="9"/>
      <c r="BH13" s="9"/>
      <c r="EY13" s="6"/>
    </row>
    <row r="14" spans="1:159" ht="11.1" customHeight="1" x14ac:dyDescent="0.15">
      <c r="A14" s="9"/>
      <c r="B14" s="137" t="s">
        <v>58</v>
      </c>
      <c r="C14" s="139"/>
      <c r="D14" s="139"/>
      <c r="E14" s="139"/>
      <c r="F14" s="139"/>
      <c r="G14" s="139"/>
      <c r="H14" s="139"/>
      <c r="I14" s="32">
        <f t="shared" si="0"/>
        <v>0</v>
      </c>
      <c r="J14" s="141"/>
      <c r="K14" s="25" t="s">
        <v>339</v>
      </c>
      <c r="L14" s="213"/>
      <c r="M14" s="214"/>
      <c r="N14" s="11"/>
      <c r="O14" s="12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3"/>
      <c r="AB14" s="13"/>
      <c r="AC14" s="14"/>
      <c r="AD14" s="11"/>
      <c r="AE14" s="15"/>
      <c r="AF14" s="14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4"/>
      <c r="AV14" s="11"/>
      <c r="AW14" s="11"/>
      <c r="AX14" s="9"/>
      <c r="AY14" s="9"/>
      <c r="AZ14" s="9"/>
      <c r="BA14" s="9"/>
      <c r="BB14" s="9"/>
      <c r="BC14" s="11"/>
      <c r="BD14" s="9"/>
      <c r="BE14" s="9"/>
      <c r="BF14" s="11"/>
      <c r="BG14" s="9"/>
      <c r="BH14" s="9"/>
    </row>
    <row r="15" spans="1:159" ht="11.1" customHeight="1" x14ac:dyDescent="0.15">
      <c r="A15" s="9"/>
      <c r="B15" s="137" t="s">
        <v>59</v>
      </c>
      <c r="C15" s="139"/>
      <c r="D15" s="139"/>
      <c r="E15" s="139"/>
      <c r="F15" s="139"/>
      <c r="G15" s="139"/>
      <c r="H15" s="139"/>
      <c r="I15" s="32">
        <f t="shared" si="0"/>
        <v>0</v>
      </c>
      <c r="J15" s="141"/>
      <c r="K15" s="25" t="s">
        <v>339</v>
      </c>
      <c r="L15" s="213"/>
      <c r="M15" s="214"/>
      <c r="N15" s="11"/>
      <c r="O15" s="12"/>
      <c r="P15" s="11"/>
      <c r="Q15" s="11"/>
      <c r="R15" s="35"/>
      <c r="S15" s="34"/>
      <c r="T15" s="11"/>
      <c r="U15" s="11"/>
      <c r="V15" s="11"/>
      <c r="W15" s="11"/>
      <c r="X15" s="11"/>
      <c r="Y15" s="11"/>
      <c r="Z15" s="11"/>
      <c r="AA15" s="11"/>
      <c r="AB15" s="11"/>
      <c r="AC15" s="14"/>
      <c r="AD15" s="11"/>
      <c r="AE15" s="15"/>
      <c r="AF15" s="14"/>
      <c r="AG15" s="15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4"/>
      <c r="AV15" s="11"/>
      <c r="AW15" s="11"/>
      <c r="AX15" s="9"/>
      <c r="AY15" s="9"/>
      <c r="AZ15" s="9"/>
      <c r="BA15" s="9"/>
      <c r="BB15" s="9"/>
      <c r="BC15" s="11"/>
      <c r="BD15" s="9"/>
      <c r="BE15" s="9"/>
      <c r="BF15" s="11"/>
      <c r="BG15" s="9"/>
      <c r="BH15" s="9"/>
    </row>
    <row r="16" spans="1:159" ht="11.1" customHeight="1" x14ac:dyDescent="0.15">
      <c r="A16" s="9"/>
      <c r="B16" s="137" t="s">
        <v>60</v>
      </c>
      <c r="C16" s="139"/>
      <c r="D16" s="139"/>
      <c r="E16" s="139"/>
      <c r="F16" s="139"/>
      <c r="G16" s="139"/>
      <c r="H16" s="139"/>
      <c r="I16" s="32">
        <f t="shared" si="0"/>
        <v>0</v>
      </c>
      <c r="J16" s="141"/>
      <c r="K16" s="25" t="s">
        <v>339</v>
      </c>
      <c r="L16" s="213"/>
      <c r="M16" s="214"/>
      <c r="N16" s="11"/>
      <c r="O16" s="12"/>
      <c r="P16" s="11"/>
      <c r="Q16" s="11"/>
      <c r="R16" s="35"/>
      <c r="S16" s="34"/>
      <c r="T16" s="11"/>
      <c r="U16" s="11"/>
      <c r="V16" s="11"/>
      <c r="W16" s="11"/>
      <c r="X16" s="11"/>
      <c r="Y16" s="11"/>
      <c r="Z16" s="11"/>
      <c r="AA16" s="11"/>
      <c r="AB16" s="11"/>
      <c r="AC16" s="14"/>
      <c r="AD16" s="11"/>
      <c r="AE16" s="15"/>
      <c r="AF16" s="14"/>
      <c r="AG16" s="15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4"/>
      <c r="AV16" s="11"/>
      <c r="AW16" s="11"/>
      <c r="AX16" s="42"/>
      <c r="AY16" s="43"/>
      <c r="AZ16" s="43"/>
      <c r="BA16" s="42"/>
      <c r="BB16" s="43"/>
      <c r="BC16" s="11"/>
      <c r="BD16" s="40"/>
      <c r="BE16" s="40"/>
      <c r="BF16" s="11"/>
      <c r="BG16" s="38"/>
      <c r="BH16" s="38"/>
      <c r="FC16" s="6"/>
    </row>
    <row r="17" spans="1:155" ht="11.1" customHeight="1" x14ac:dyDescent="0.15">
      <c r="A17" s="9"/>
      <c r="B17" s="137" t="s">
        <v>61</v>
      </c>
      <c r="C17" s="139"/>
      <c r="D17" s="139"/>
      <c r="E17" s="139"/>
      <c r="F17" s="139"/>
      <c r="G17" s="139"/>
      <c r="H17" s="139"/>
      <c r="I17" s="32">
        <f t="shared" si="0"/>
        <v>0</v>
      </c>
      <c r="J17" s="141"/>
      <c r="K17" s="25" t="s">
        <v>339</v>
      </c>
      <c r="L17" s="213"/>
      <c r="M17" s="214"/>
      <c r="N17" s="11"/>
      <c r="O17" s="12"/>
      <c r="P17" s="11"/>
      <c r="Q17" s="11"/>
      <c r="R17" s="14"/>
      <c r="S17" s="14"/>
      <c r="T17" s="11"/>
      <c r="U17" s="11"/>
      <c r="V17" s="11"/>
      <c r="W17" s="11"/>
      <c r="X17" s="11"/>
      <c r="Y17" s="11"/>
      <c r="Z17" s="11"/>
      <c r="AA17" s="11"/>
      <c r="AB17" s="11"/>
      <c r="AC17" s="14"/>
      <c r="AD17" s="11"/>
      <c r="AE17" s="15"/>
      <c r="AF17" s="14"/>
      <c r="AG17" s="15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4"/>
      <c r="AV17" s="11"/>
      <c r="AW17" s="11"/>
      <c r="AX17" s="42"/>
      <c r="AY17" s="43"/>
      <c r="AZ17" s="43"/>
      <c r="BA17" s="42"/>
      <c r="BB17" s="43"/>
      <c r="BC17" s="11"/>
      <c r="BD17" s="11"/>
      <c r="BE17" s="11"/>
      <c r="BF17" s="11"/>
      <c r="BG17" s="38"/>
      <c r="BH17" s="38"/>
    </row>
    <row r="18" spans="1:155" ht="11.1" customHeight="1" x14ac:dyDescent="0.15">
      <c r="A18" s="9"/>
      <c r="B18" s="137" t="s">
        <v>62</v>
      </c>
      <c r="C18" s="139"/>
      <c r="D18" s="139"/>
      <c r="E18" s="139"/>
      <c r="F18" s="139"/>
      <c r="G18" s="139"/>
      <c r="H18" s="139"/>
      <c r="I18" s="32">
        <f t="shared" si="0"/>
        <v>0</v>
      </c>
      <c r="J18" s="141"/>
      <c r="K18" s="25" t="s">
        <v>339</v>
      </c>
      <c r="L18" s="213"/>
      <c r="M18" s="214"/>
      <c r="N18" s="11"/>
      <c r="O18" s="12"/>
      <c r="P18" s="11"/>
      <c r="Q18" s="11"/>
      <c r="R18" s="14"/>
      <c r="S18" s="14"/>
      <c r="T18" s="11"/>
      <c r="U18" s="11"/>
      <c r="V18" s="11"/>
      <c r="W18" s="11"/>
      <c r="X18" s="11"/>
      <c r="Y18" s="11"/>
      <c r="Z18" s="11"/>
      <c r="AA18" s="11"/>
      <c r="AB18" s="11"/>
      <c r="AC18" s="14"/>
      <c r="AD18" s="11"/>
      <c r="AE18" s="15"/>
      <c r="AF18" s="14"/>
      <c r="AG18" s="15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4"/>
      <c r="AV18" s="11"/>
      <c r="AW18" s="11"/>
      <c r="AX18" s="42"/>
      <c r="AY18" s="43"/>
      <c r="AZ18" s="43"/>
      <c r="BA18" s="42"/>
      <c r="BB18" s="43"/>
      <c r="BC18" s="11"/>
      <c r="BD18" s="11"/>
      <c r="BE18" s="11"/>
      <c r="BF18" s="11"/>
      <c r="BG18" s="38"/>
      <c r="BH18" s="38"/>
    </row>
    <row r="19" spans="1:155" ht="11.1" customHeight="1" x14ac:dyDescent="0.15">
      <c r="A19" s="9"/>
      <c r="B19" s="137" t="s">
        <v>63</v>
      </c>
      <c r="C19" s="139"/>
      <c r="D19" s="139"/>
      <c r="E19" s="139"/>
      <c r="F19" s="139"/>
      <c r="G19" s="139"/>
      <c r="H19" s="139"/>
      <c r="I19" s="32">
        <f t="shared" si="0"/>
        <v>0</v>
      </c>
      <c r="J19" s="141"/>
      <c r="K19" s="25">
        <v>0</v>
      </c>
      <c r="L19" s="213"/>
      <c r="M19" s="214"/>
      <c r="N19" s="11"/>
      <c r="O19" s="12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4"/>
      <c r="AD19" s="11"/>
      <c r="AE19" s="15"/>
      <c r="AF19" s="14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4"/>
      <c r="AV19" s="11"/>
      <c r="AW19" s="11"/>
      <c r="AX19" s="42"/>
      <c r="AY19" s="43"/>
      <c r="AZ19" s="43"/>
      <c r="BA19" s="42"/>
      <c r="BB19" s="43"/>
      <c r="BC19" s="11"/>
      <c r="BD19" s="11"/>
      <c r="BE19" s="11"/>
      <c r="BF19" s="11"/>
      <c r="BG19" s="38"/>
      <c r="BH19" s="38"/>
      <c r="EY19" s="6"/>
    </row>
    <row r="20" spans="1:155" ht="11.1" customHeight="1" x14ac:dyDescent="0.15">
      <c r="A20" s="9"/>
      <c r="B20" s="137" t="s">
        <v>64</v>
      </c>
      <c r="C20" s="139"/>
      <c r="D20" s="139"/>
      <c r="E20" s="139"/>
      <c r="F20" s="139"/>
      <c r="G20" s="139"/>
      <c r="H20" s="139"/>
      <c r="I20" s="32">
        <f t="shared" si="0"/>
        <v>0</v>
      </c>
      <c r="J20" s="141"/>
      <c r="K20" s="25">
        <v>0</v>
      </c>
      <c r="L20" s="213"/>
      <c r="M20" s="214"/>
      <c r="N20" s="11"/>
      <c r="O20" s="12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4"/>
      <c r="AD20" s="11"/>
      <c r="AE20" s="15"/>
      <c r="AF20" s="14"/>
      <c r="AG20" s="15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4"/>
      <c r="AV20" s="11"/>
      <c r="AW20" s="11"/>
      <c r="AX20" s="42"/>
      <c r="AY20" s="43"/>
      <c r="AZ20" s="43"/>
      <c r="BA20" s="42"/>
      <c r="BB20" s="43"/>
      <c r="BC20" s="11"/>
      <c r="BD20" s="11"/>
      <c r="BE20" s="11"/>
      <c r="BF20" s="11"/>
      <c r="BG20" s="38"/>
      <c r="BH20" s="38"/>
    </row>
    <row r="21" spans="1:155" ht="11.1" customHeight="1" x14ac:dyDescent="0.15">
      <c r="A21" s="9"/>
      <c r="B21" s="137" t="s">
        <v>65</v>
      </c>
      <c r="C21" s="139"/>
      <c r="D21" s="139"/>
      <c r="E21" s="139"/>
      <c r="F21" s="139"/>
      <c r="G21" s="139"/>
      <c r="H21" s="139"/>
      <c r="I21" s="32">
        <f t="shared" si="0"/>
        <v>0</v>
      </c>
      <c r="J21" s="141"/>
      <c r="K21" s="25" t="s">
        <v>339</v>
      </c>
      <c r="L21" s="213"/>
      <c r="M21" s="214"/>
      <c r="N21" s="11"/>
      <c r="O21" s="12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4"/>
      <c r="AD21" s="11"/>
      <c r="AE21" s="15"/>
      <c r="AF21" s="14"/>
      <c r="AG21" s="15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4"/>
      <c r="AV21" s="11"/>
      <c r="AW21" s="11"/>
      <c r="AX21" s="42"/>
      <c r="AY21" s="43"/>
      <c r="AZ21" s="43"/>
      <c r="BA21" s="42"/>
      <c r="BB21" s="43"/>
      <c r="BC21" s="11"/>
      <c r="BD21" s="11"/>
      <c r="BE21" s="11"/>
      <c r="BF21" s="11"/>
      <c r="BG21" s="38"/>
      <c r="BH21" s="38"/>
    </row>
    <row r="22" spans="1:155" ht="11.1" customHeight="1" x14ac:dyDescent="0.15">
      <c r="A22" s="9"/>
      <c r="B22" s="137" t="s">
        <v>66</v>
      </c>
      <c r="C22" s="139"/>
      <c r="D22" s="139"/>
      <c r="E22" s="139"/>
      <c r="F22" s="139"/>
      <c r="G22" s="139"/>
      <c r="H22" s="139"/>
      <c r="I22" s="32">
        <f t="shared" si="0"/>
        <v>0</v>
      </c>
      <c r="J22" s="141"/>
      <c r="K22" s="25" t="s">
        <v>339</v>
      </c>
      <c r="L22" s="213"/>
      <c r="M22" s="21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4"/>
      <c r="AD22" s="11"/>
      <c r="AE22" s="15"/>
      <c r="AF22" s="14"/>
      <c r="AG22" s="15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4"/>
      <c r="AV22" s="11"/>
      <c r="AW22" s="11"/>
      <c r="AX22" s="42"/>
      <c r="AY22" s="43"/>
      <c r="AZ22" s="43"/>
      <c r="BA22" s="42"/>
      <c r="BB22" s="43"/>
      <c r="BC22" s="11"/>
      <c r="BD22" s="11"/>
      <c r="BE22" s="11"/>
      <c r="BF22" s="11"/>
      <c r="BG22" s="38"/>
      <c r="BH22" s="38"/>
      <c r="EY22" s="6"/>
    </row>
    <row r="23" spans="1:155" ht="11.1" customHeight="1" x14ac:dyDescent="0.15">
      <c r="A23" s="9"/>
      <c r="B23" s="137" t="s">
        <v>67</v>
      </c>
      <c r="C23" s="139"/>
      <c r="D23" s="139"/>
      <c r="E23" s="139"/>
      <c r="F23" s="139"/>
      <c r="G23" s="139"/>
      <c r="H23" s="139"/>
      <c r="I23" s="32">
        <f t="shared" si="0"/>
        <v>0</v>
      </c>
      <c r="J23" s="141"/>
      <c r="K23" s="25" t="s">
        <v>339</v>
      </c>
      <c r="L23" s="213"/>
      <c r="M23" s="21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4"/>
      <c r="AD23" s="11"/>
      <c r="AE23" s="15"/>
      <c r="AF23" s="14"/>
      <c r="AG23" s="15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4"/>
      <c r="AV23" s="11"/>
      <c r="AW23" s="11"/>
      <c r="AX23" s="42"/>
      <c r="AY23" s="43"/>
      <c r="AZ23" s="43"/>
      <c r="BA23" s="42"/>
      <c r="BB23" s="43"/>
      <c r="BC23" s="11"/>
      <c r="BD23" s="11"/>
      <c r="BE23" s="11"/>
      <c r="BF23" s="11"/>
      <c r="BG23" s="38"/>
      <c r="BH23" s="38"/>
    </row>
    <row r="24" spans="1:155" ht="11.1" customHeight="1" x14ac:dyDescent="0.15">
      <c r="A24" s="9"/>
      <c r="B24" s="137" t="s">
        <v>68</v>
      </c>
      <c r="C24" s="139"/>
      <c r="D24" s="139"/>
      <c r="E24" s="139"/>
      <c r="F24" s="139"/>
      <c r="G24" s="139"/>
      <c r="H24" s="139"/>
      <c r="I24" s="32">
        <f t="shared" si="0"/>
        <v>0</v>
      </c>
      <c r="J24" s="141"/>
      <c r="K24" s="25" t="s">
        <v>339</v>
      </c>
      <c r="L24" s="213"/>
      <c r="M24" s="21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4"/>
      <c r="AD24" s="11"/>
      <c r="AE24" s="15"/>
      <c r="AF24" s="14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4"/>
      <c r="AV24" s="11"/>
      <c r="AW24" s="11"/>
      <c r="AX24" s="42"/>
      <c r="AY24" s="43"/>
      <c r="AZ24" s="43"/>
      <c r="BA24" s="42"/>
      <c r="BB24" s="43"/>
      <c r="BC24" s="11"/>
      <c r="BD24" s="11"/>
      <c r="BE24" s="11"/>
      <c r="BF24" s="11"/>
      <c r="BG24" s="38"/>
      <c r="BH24" s="38"/>
    </row>
    <row r="25" spans="1:155" ht="11.1" customHeight="1" x14ac:dyDescent="0.15">
      <c r="A25" s="9"/>
      <c r="B25" s="137" t="s">
        <v>69</v>
      </c>
      <c r="C25" s="139"/>
      <c r="D25" s="139"/>
      <c r="E25" s="139"/>
      <c r="F25" s="139"/>
      <c r="G25" s="139"/>
      <c r="H25" s="139"/>
      <c r="I25" s="32">
        <f t="shared" si="0"/>
        <v>0</v>
      </c>
      <c r="J25" s="141"/>
      <c r="K25" s="25">
        <v>0</v>
      </c>
      <c r="L25" s="213"/>
      <c r="M25" s="21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4"/>
      <c r="AD25" s="11"/>
      <c r="AE25" s="15"/>
      <c r="AF25" s="14"/>
      <c r="AG25" s="15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4"/>
      <c r="AV25" s="11"/>
      <c r="AW25" s="11"/>
      <c r="AX25" s="42"/>
      <c r="AY25" s="43"/>
      <c r="AZ25" s="43"/>
      <c r="BA25" s="42"/>
      <c r="BB25" s="43"/>
      <c r="BC25" s="11"/>
      <c r="BD25" s="11"/>
      <c r="BE25" s="11"/>
      <c r="BF25" s="11"/>
      <c r="BG25" s="38"/>
      <c r="BH25" s="38"/>
      <c r="EY25" s="6"/>
    </row>
    <row r="26" spans="1:155" ht="11.1" customHeight="1" x14ac:dyDescent="0.15">
      <c r="A26" s="9"/>
      <c r="B26" s="137" t="s">
        <v>70</v>
      </c>
      <c r="C26" s="139"/>
      <c r="D26" s="139"/>
      <c r="E26" s="139"/>
      <c r="F26" s="139"/>
      <c r="G26" s="139"/>
      <c r="H26" s="139"/>
      <c r="I26" s="32">
        <f t="shared" si="0"/>
        <v>0</v>
      </c>
      <c r="J26" s="141"/>
      <c r="K26" s="25">
        <v>0</v>
      </c>
      <c r="L26" s="213"/>
      <c r="M26" s="21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4"/>
      <c r="AD26" s="11"/>
      <c r="AE26" s="15"/>
      <c r="AF26" s="14"/>
      <c r="AG26" s="15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4"/>
      <c r="AV26" s="11"/>
      <c r="AW26" s="11"/>
      <c r="AX26" s="42"/>
      <c r="AY26" s="43"/>
      <c r="AZ26" s="43"/>
      <c r="BA26" s="42"/>
      <c r="BB26" s="43"/>
      <c r="BC26" s="11"/>
      <c r="BD26" s="11"/>
      <c r="BE26" s="11"/>
      <c r="BF26" s="11"/>
      <c r="BG26" s="38"/>
      <c r="BH26" s="38"/>
    </row>
    <row r="27" spans="1:155" ht="11.1" customHeight="1" x14ac:dyDescent="0.15">
      <c r="A27" s="9"/>
      <c r="B27" s="137" t="s">
        <v>71</v>
      </c>
      <c r="C27" s="139"/>
      <c r="D27" s="139"/>
      <c r="E27" s="139"/>
      <c r="F27" s="139"/>
      <c r="G27" s="139"/>
      <c r="H27" s="139"/>
      <c r="I27" s="32">
        <f t="shared" si="0"/>
        <v>0</v>
      </c>
      <c r="J27" s="141"/>
      <c r="K27" s="25">
        <v>0</v>
      </c>
      <c r="L27" s="213"/>
      <c r="M27" s="214"/>
      <c r="N27" s="11"/>
      <c r="O27" s="12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4"/>
      <c r="AD27" s="11"/>
      <c r="AE27" s="15"/>
      <c r="AF27" s="14"/>
      <c r="AG27" s="15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4"/>
      <c r="AV27" s="11"/>
      <c r="AW27" s="11"/>
      <c r="AX27" s="42"/>
      <c r="AY27" s="43"/>
      <c r="AZ27" s="43"/>
      <c r="BA27" s="42"/>
      <c r="BB27" s="43"/>
      <c r="BC27" s="11"/>
      <c r="BD27" s="11"/>
      <c r="BE27" s="11"/>
      <c r="BF27" s="11"/>
      <c r="BG27" s="38"/>
      <c r="BH27" s="38"/>
    </row>
    <row r="28" spans="1:155" ht="11.1" customHeight="1" x14ac:dyDescent="0.15">
      <c r="A28" s="9"/>
      <c r="B28" s="137" t="s">
        <v>72</v>
      </c>
      <c r="C28" s="23"/>
      <c r="D28" s="23"/>
      <c r="E28" s="23"/>
      <c r="F28" s="23"/>
      <c r="G28" s="139"/>
      <c r="H28" s="23"/>
      <c r="I28" s="32">
        <f t="shared" si="0"/>
        <v>0</v>
      </c>
      <c r="J28" s="141"/>
      <c r="K28" s="25">
        <v>0</v>
      </c>
      <c r="L28" s="213"/>
      <c r="M28" s="214"/>
      <c r="N28" s="11"/>
      <c r="O28" s="12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4"/>
      <c r="AD28" s="11"/>
      <c r="AE28" s="15"/>
      <c r="AF28" s="14"/>
      <c r="AG28" s="15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4"/>
      <c r="AV28" s="11"/>
      <c r="AW28" s="11"/>
      <c r="AX28" s="42"/>
      <c r="AY28" s="43"/>
      <c r="AZ28" s="43"/>
      <c r="BA28" s="42"/>
      <c r="BB28" s="43"/>
      <c r="BC28" s="11"/>
      <c r="BD28" s="11"/>
      <c r="BE28" s="11"/>
      <c r="BF28" s="11"/>
      <c r="BG28" s="38"/>
      <c r="BH28" s="38"/>
      <c r="EY28" s="6"/>
    </row>
    <row r="29" spans="1:155" ht="11.1" customHeight="1" x14ac:dyDescent="0.15">
      <c r="A29" s="9"/>
      <c r="B29" s="137" t="s">
        <v>73</v>
      </c>
      <c r="C29" s="23"/>
      <c r="D29" s="23"/>
      <c r="E29" s="23"/>
      <c r="F29" s="23"/>
      <c r="G29" s="139"/>
      <c r="H29" s="23"/>
      <c r="I29" s="32">
        <f t="shared" si="0"/>
        <v>0</v>
      </c>
      <c r="J29" s="141"/>
      <c r="K29" s="25">
        <v>0</v>
      </c>
      <c r="L29" s="213"/>
      <c r="M29" s="214"/>
      <c r="N29" s="11"/>
      <c r="O29" s="12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4"/>
      <c r="AD29" s="11"/>
      <c r="AE29" s="15"/>
      <c r="AF29" s="14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4"/>
      <c r="AV29" s="11"/>
      <c r="AW29" s="11"/>
      <c r="AX29" s="42"/>
      <c r="AY29" s="43"/>
      <c r="AZ29" s="43"/>
      <c r="BA29" s="42"/>
      <c r="BB29" s="43"/>
      <c r="BC29" s="11"/>
      <c r="BD29" s="11"/>
      <c r="BE29" s="11"/>
      <c r="BF29" s="11"/>
      <c r="BG29" s="38"/>
      <c r="BH29" s="38"/>
    </row>
    <row r="30" spans="1:155" ht="11.1" customHeight="1" x14ac:dyDescent="0.15">
      <c r="A30" s="9"/>
      <c r="B30" s="137" t="s">
        <v>74</v>
      </c>
      <c r="C30" s="23"/>
      <c r="D30" s="23"/>
      <c r="E30" s="23"/>
      <c r="F30" s="23"/>
      <c r="G30" s="139"/>
      <c r="H30" s="23"/>
      <c r="I30" s="32">
        <f t="shared" si="0"/>
        <v>0</v>
      </c>
      <c r="J30" s="141"/>
      <c r="K30" s="25">
        <v>0</v>
      </c>
      <c r="L30" s="213"/>
      <c r="M30" s="214"/>
      <c r="N30" s="11"/>
      <c r="O30" s="12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4"/>
      <c r="AD30" s="11"/>
      <c r="AE30" s="15"/>
      <c r="AF30" s="14"/>
      <c r="AG30" s="15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4"/>
      <c r="AV30" s="11"/>
      <c r="AW30" s="11"/>
      <c r="AX30" s="42"/>
      <c r="AY30" s="43"/>
      <c r="AZ30" s="43"/>
      <c r="BA30" s="42"/>
      <c r="BB30" s="43"/>
      <c r="BC30" s="11"/>
      <c r="BD30" s="11"/>
      <c r="BE30" s="38"/>
      <c r="BF30" s="38"/>
    </row>
    <row r="31" spans="1:155" ht="11.1" customHeight="1" x14ac:dyDescent="0.15">
      <c r="A31" s="9"/>
      <c r="B31" s="137" t="s">
        <v>75</v>
      </c>
      <c r="C31" s="23"/>
      <c r="D31" s="23"/>
      <c r="E31" s="23"/>
      <c r="F31" s="23"/>
      <c r="G31" s="139"/>
      <c r="H31" s="23"/>
      <c r="I31" s="32">
        <f t="shared" si="0"/>
        <v>0</v>
      </c>
      <c r="J31" s="141"/>
      <c r="K31" s="25">
        <v>0</v>
      </c>
      <c r="L31" s="213"/>
      <c r="M31" s="214"/>
      <c r="N31" s="11"/>
      <c r="O31" s="12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4"/>
      <c r="AD31" s="11"/>
      <c r="AE31" s="15"/>
      <c r="AF31" s="14"/>
      <c r="AG31" s="15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4"/>
      <c r="AV31" s="11"/>
      <c r="AW31" s="11"/>
      <c r="AX31" s="42"/>
      <c r="AY31" s="43"/>
      <c r="AZ31" s="43"/>
      <c r="BA31" s="42"/>
      <c r="BB31" s="43"/>
      <c r="BC31" s="11"/>
      <c r="BD31" s="11"/>
      <c r="BE31" s="38"/>
      <c r="BF31" s="38"/>
      <c r="EY31" s="6"/>
    </row>
    <row r="32" spans="1:155" ht="11.1" customHeight="1" x14ac:dyDescent="0.15">
      <c r="A32" s="9"/>
      <c r="B32" s="137" t="s">
        <v>76</v>
      </c>
      <c r="C32" s="23"/>
      <c r="D32" s="23"/>
      <c r="E32" s="23"/>
      <c r="F32" s="23"/>
      <c r="G32" s="139"/>
      <c r="H32" s="23"/>
      <c r="I32" s="32">
        <f t="shared" si="0"/>
        <v>0</v>
      </c>
      <c r="J32" s="141"/>
      <c r="K32" s="25">
        <v>0</v>
      </c>
      <c r="L32" s="213"/>
      <c r="M32" s="214"/>
      <c r="N32" s="11"/>
      <c r="O32" s="12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4"/>
      <c r="AD32" s="11"/>
      <c r="AE32" s="15"/>
      <c r="AF32" s="14"/>
      <c r="AG32" s="15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4"/>
      <c r="AV32" s="11"/>
      <c r="AW32" s="11"/>
      <c r="AX32" s="42"/>
      <c r="AY32" s="43"/>
      <c r="AZ32" s="43"/>
      <c r="BA32" s="42"/>
      <c r="BB32" s="43"/>
      <c r="BC32" s="11"/>
      <c r="BD32" s="11"/>
      <c r="BE32" s="38"/>
      <c r="BF32" s="38"/>
    </row>
    <row r="33" spans="1:155" ht="11.1" customHeight="1" x14ac:dyDescent="0.15">
      <c r="A33" s="9"/>
      <c r="B33" s="137" t="s">
        <v>77</v>
      </c>
      <c r="C33" s="23"/>
      <c r="D33" s="23"/>
      <c r="E33" s="23"/>
      <c r="F33" s="23"/>
      <c r="G33" s="139"/>
      <c r="H33" s="23"/>
      <c r="I33" s="32">
        <f t="shared" si="0"/>
        <v>0</v>
      </c>
      <c r="J33" s="141"/>
      <c r="K33" s="25">
        <v>0</v>
      </c>
      <c r="L33" s="213"/>
      <c r="M33" s="214"/>
      <c r="N33" s="11"/>
      <c r="O33" s="12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4"/>
      <c r="AD33" s="11"/>
      <c r="AE33" s="15"/>
      <c r="AF33" s="14"/>
      <c r="AG33" s="15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4"/>
      <c r="AV33" s="11"/>
      <c r="AW33" s="11"/>
      <c r="AX33" s="42"/>
      <c r="AY33" s="43"/>
      <c r="AZ33" s="43"/>
      <c r="BA33" s="42"/>
      <c r="BB33" s="43"/>
      <c r="BC33" s="11"/>
      <c r="BD33" s="11"/>
      <c r="BE33" s="38"/>
      <c r="BF33" s="38"/>
    </row>
    <row r="34" spans="1:155" ht="11.1" customHeight="1" x14ac:dyDescent="0.15">
      <c r="A34" s="9"/>
      <c r="B34" s="137" t="s">
        <v>78</v>
      </c>
      <c r="C34" s="134"/>
      <c r="D34" s="134"/>
      <c r="E34" s="134"/>
      <c r="F34" s="134"/>
      <c r="G34" s="138"/>
      <c r="H34" s="134"/>
      <c r="I34" s="135">
        <f t="shared" si="0"/>
        <v>0</v>
      </c>
      <c r="J34" s="140"/>
      <c r="K34" s="136">
        <v>0</v>
      </c>
      <c r="L34" s="132"/>
      <c r="M34" s="133"/>
      <c r="N34" s="11"/>
      <c r="O34" s="12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4"/>
      <c r="AD34" s="11"/>
      <c r="AE34" s="15"/>
      <c r="AF34" s="14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4"/>
      <c r="AV34" s="11"/>
      <c r="AW34" s="11"/>
      <c r="AX34" s="42"/>
      <c r="AY34" s="43"/>
      <c r="AZ34" s="43"/>
      <c r="BA34" s="42"/>
      <c r="BB34" s="43"/>
      <c r="BC34" s="11"/>
      <c r="BD34" s="11"/>
      <c r="BE34" s="38"/>
      <c r="BF34" s="38"/>
      <c r="EY34" s="6"/>
    </row>
    <row r="35" spans="1:155" ht="11.1" customHeight="1" x14ac:dyDescent="0.15">
      <c r="A35" s="9"/>
      <c r="B35" s="137" t="s">
        <v>79</v>
      </c>
      <c r="C35" s="23"/>
      <c r="D35" s="23"/>
      <c r="E35" s="23"/>
      <c r="F35" s="23"/>
      <c r="G35" s="23"/>
      <c r="H35" s="23"/>
      <c r="I35" s="32">
        <f t="shared" si="0"/>
        <v>0</v>
      </c>
      <c r="J35" s="141"/>
      <c r="K35" s="25">
        <v>0</v>
      </c>
      <c r="L35" s="211"/>
      <c r="M35" s="212"/>
      <c r="N35" s="11"/>
      <c r="O35" s="12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4"/>
      <c r="AD35" s="11"/>
      <c r="AE35" s="15"/>
      <c r="AF35" s="14"/>
      <c r="AG35" s="15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4"/>
      <c r="AV35" s="11"/>
      <c r="AW35" s="11"/>
      <c r="AX35" s="42"/>
      <c r="AY35" s="43"/>
      <c r="AZ35" s="43"/>
      <c r="BA35" s="42"/>
      <c r="BB35" s="43"/>
      <c r="BC35" s="11"/>
      <c r="BD35" s="11"/>
      <c r="BE35" s="38"/>
      <c r="BF35" s="38"/>
    </row>
    <row r="36" spans="1:155" ht="11.1" customHeight="1" x14ac:dyDescent="0.15">
      <c r="A36" s="9"/>
      <c r="B36" s="137" t="s">
        <v>80</v>
      </c>
      <c r="C36" s="23"/>
      <c r="D36" s="23"/>
      <c r="E36" s="23"/>
      <c r="F36" s="23"/>
      <c r="G36" s="23"/>
      <c r="H36" s="23"/>
      <c r="I36" s="32">
        <f t="shared" si="0"/>
        <v>0</v>
      </c>
      <c r="J36" s="141"/>
      <c r="K36" s="25">
        <v>0</v>
      </c>
      <c r="L36" s="211"/>
      <c r="M36" s="212"/>
      <c r="N36" s="11"/>
      <c r="O36" s="12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4"/>
      <c r="AD36" s="11"/>
      <c r="AE36" s="15"/>
      <c r="AF36" s="14"/>
      <c r="AG36" s="15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4"/>
      <c r="AV36" s="11"/>
      <c r="AW36" s="11"/>
      <c r="AX36" s="42"/>
      <c r="AY36" s="43"/>
      <c r="AZ36" s="43"/>
      <c r="BA36" s="42"/>
      <c r="BB36" s="43"/>
      <c r="BC36" s="11"/>
      <c r="BD36" s="11"/>
      <c r="BE36" s="38"/>
      <c r="BF36" s="38"/>
    </row>
    <row r="37" spans="1:155" ht="11.1" customHeight="1" x14ac:dyDescent="0.15">
      <c r="A37" s="9"/>
      <c r="B37" s="137" t="s">
        <v>81</v>
      </c>
      <c r="C37" s="23"/>
      <c r="D37" s="23"/>
      <c r="E37" s="23"/>
      <c r="F37" s="23"/>
      <c r="G37" s="23"/>
      <c r="H37" s="23"/>
      <c r="I37" s="32">
        <f t="shared" si="0"/>
        <v>0</v>
      </c>
      <c r="J37" s="141"/>
      <c r="K37" s="25">
        <v>0</v>
      </c>
      <c r="L37" s="211"/>
      <c r="M37" s="212"/>
      <c r="N37" s="11"/>
      <c r="O37" s="12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4"/>
      <c r="AD37" s="11"/>
      <c r="AE37" s="15"/>
      <c r="AF37" s="14"/>
      <c r="AG37" s="15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4"/>
      <c r="AV37" s="11"/>
      <c r="AW37" s="11"/>
      <c r="AX37" s="42"/>
      <c r="AY37" s="43"/>
      <c r="AZ37" s="43"/>
      <c r="BA37" s="42"/>
      <c r="BB37" s="43"/>
      <c r="BC37" s="11"/>
      <c r="BD37" s="11"/>
      <c r="BE37" s="38"/>
      <c r="BF37" s="38"/>
      <c r="EY37" s="6"/>
    </row>
    <row r="38" spans="1:155" ht="11.1" customHeight="1" x14ac:dyDescent="0.15">
      <c r="A38" s="9"/>
      <c r="B38" s="137" t="s">
        <v>82</v>
      </c>
      <c r="C38" s="23"/>
      <c r="D38" s="23"/>
      <c r="E38" s="23"/>
      <c r="F38" s="23"/>
      <c r="G38" s="23"/>
      <c r="H38" s="23"/>
      <c r="I38" s="32">
        <f t="shared" si="0"/>
        <v>0</v>
      </c>
      <c r="J38" s="141"/>
      <c r="K38" s="25">
        <v>0</v>
      </c>
      <c r="L38" s="211"/>
      <c r="M38" s="212"/>
      <c r="N38" s="11"/>
      <c r="O38" s="12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4"/>
      <c r="AD38" s="11"/>
      <c r="AE38" s="15"/>
      <c r="AF38" s="14"/>
      <c r="AG38" s="15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4"/>
      <c r="AV38" s="11"/>
      <c r="AW38" s="11"/>
      <c r="AX38" s="42"/>
      <c r="AY38" s="43"/>
      <c r="AZ38" s="43"/>
      <c r="BA38" s="42"/>
      <c r="BB38" s="43"/>
      <c r="BC38" s="11"/>
      <c r="BD38" s="11"/>
      <c r="BE38" s="38"/>
      <c r="BF38" s="38"/>
    </row>
    <row r="39" spans="1:155" ht="11.1" customHeight="1" x14ac:dyDescent="0.15">
      <c r="A39" s="9"/>
      <c r="B39" s="137" t="s">
        <v>83</v>
      </c>
      <c r="C39" s="23"/>
      <c r="D39" s="23"/>
      <c r="E39" s="23"/>
      <c r="F39" s="23"/>
      <c r="G39" s="23"/>
      <c r="H39" s="23"/>
      <c r="I39" s="32">
        <f t="shared" si="0"/>
        <v>0</v>
      </c>
      <c r="J39" s="141"/>
      <c r="K39" s="25">
        <v>0</v>
      </c>
      <c r="L39" s="211"/>
      <c r="M39" s="212"/>
      <c r="N39" s="11"/>
      <c r="O39" s="12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4"/>
      <c r="AD39" s="11"/>
      <c r="AE39" s="15"/>
      <c r="AF39" s="14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4"/>
      <c r="AV39" s="11"/>
      <c r="AW39" s="11"/>
      <c r="AX39" s="42"/>
      <c r="AY39" s="43"/>
      <c r="AZ39" s="43"/>
      <c r="BA39" s="42"/>
      <c r="BB39" s="43"/>
      <c r="BC39" s="11"/>
      <c r="BD39" s="11"/>
      <c r="BE39" s="38"/>
      <c r="BF39" s="38"/>
    </row>
    <row r="40" spans="1:155" ht="11.1" customHeight="1" x14ac:dyDescent="0.15">
      <c r="A40" s="9"/>
      <c r="B40" s="137" t="s">
        <v>426</v>
      </c>
      <c r="C40" s="23"/>
      <c r="D40" s="23"/>
      <c r="E40" s="23"/>
      <c r="F40" s="23"/>
      <c r="G40" s="23"/>
      <c r="H40" s="23"/>
      <c r="I40" s="32">
        <f t="shared" si="0"/>
        <v>0</v>
      </c>
      <c r="J40" s="141"/>
      <c r="K40" s="25">
        <v>0</v>
      </c>
      <c r="L40" s="211"/>
      <c r="M40" s="212"/>
      <c r="N40" s="11"/>
      <c r="O40" s="12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4"/>
      <c r="AD40" s="11"/>
      <c r="AE40" s="15"/>
      <c r="AF40" s="14"/>
      <c r="AG40" s="15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4"/>
      <c r="AV40" s="11"/>
      <c r="AW40" s="11"/>
      <c r="AX40" s="42"/>
      <c r="AY40" s="43"/>
      <c r="AZ40" s="43"/>
      <c r="BA40" s="42"/>
      <c r="BB40" s="43"/>
      <c r="BC40" s="11"/>
      <c r="BD40" s="11"/>
      <c r="BE40" s="38"/>
      <c r="BF40" s="38"/>
      <c r="EY40" s="6"/>
    </row>
    <row r="41" spans="1:155" ht="11.1" customHeight="1" x14ac:dyDescent="0.15">
      <c r="A41" s="9"/>
      <c r="B41" s="137" t="s">
        <v>519</v>
      </c>
      <c r="C41" s="23"/>
      <c r="D41" s="23"/>
      <c r="E41" s="23"/>
      <c r="F41" s="23"/>
      <c r="G41" s="23"/>
      <c r="H41" s="23"/>
      <c r="I41" s="32">
        <f t="shared" si="0"/>
        <v>0</v>
      </c>
      <c r="J41" s="141"/>
      <c r="K41" s="25">
        <v>0</v>
      </c>
      <c r="L41" s="211"/>
      <c r="M41" s="212"/>
      <c r="N41" s="11"/>
      <c r="O41" s="12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4"/>
      <c r="AD41" s="11"/>
      <c r="AE41" s="15"/>
      <c r="AF41" s="14"/>
      <c r="AG41" s="15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4"/>
      <c r="AV41" s="11"/>
      <c r="AW41" s="11"/>
      <c r="AX41" s="42"/>
      <c r="AY41" s="43"/>
      <c r="AZ41" s="43"/>
      <c r="BA41" s="42"/>
      <c r="BB41" s="43"/>
      <c r="BC41" s="11"/>
      <c r="BD41" s="11"/>
      <c r="BE41" s="38"/>
      <c r="BF41" s="38"/>
    </row>
    <row r="42" spans="1:155" ht="11.1" customHeight="1" x14ac:dyDescent="0.15">
      <c r="A42" s="9"/>
      <c r="B42" s="137" t="s">
        <v>520</v>
      </c>
      <c r="C42" s="23"/>
      <c r="D42" s="23"/>
      <c r="E42" s="23"/>
      <c r="F42" s="23"/>
      <c r="G42" s="23"/>
      <c r="H42" s="23"/>
      <c r="I42" s="32">
        <f t="shared" si="0"/>
        <v>0</v>
      </c>
      <c r="J42" s="141"/>
      <c r="K42" s="25">
        <v>0</v>
      </c>
      <c r="L42" s="211"/>
      <c r="M42" s="212"/>
      <c r="N42" s="11"/>
      <c r="O42" s="12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4"/>
      <c r="AD42" s="11"/>
      <c r="AE42" s="15"/>
      <c r="AF42" s="14"/>
      <c r="AG42" s="15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4"/>
      <c r="AV42" s="11"/>
      <c r="AW42" s="11"/>
      <c r="AX42" s="42"/>
      <c r="AY42" s="43"/>
      <c r="AZ42" s="43"/>
      <c r="BA42" s="42"/>
      <c r="BB42" s="43"/>
      <c r="BC42" s="11"/>
      <c r="BD42" s="11"/>
      <c r="BE42" s="38"/>
      <c r="BF42" s="38"/>
    </row>
    <row r="43" spans="1:155" ht="11.1" customHeight="1" x14ac:dyDescent="0.15">
      <c r="A43" s="9"/>
      <c r="B43" s="137" t="s">
        <v>521</v>
      </c>
      <c r="C43" s="23"/>
      <c r="D43" s="23"/>
      <c r="E43" s="23"/>
      <c r="F43" s="23"/>
      <c r="G43" s="23"/>
      <c r="H43" s="23"/>
      <c r="I43" s="32">
        <f t="shared" si="0"/>
        <v>0</v>
      </c>
      <c r="J43" s="141"/>
      <c r="K43" s="25">
        <v>0</v>
      </c>
      <c r="L43" s="211"/>
      <c r="M43" s="212"/>
      <c r="N43" s="11"/>
      <c r="O43" s="12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4"/>
      <c r="AD43" s="11"/>
      <c r="AE43" s="15"/>
      <c r="AF43" s="14"/>
      <c r="AG43" s="15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4"/>
      <c r="AV43" s="11"/>
      <c r="AW43" s="11"/>
      <c r="AX43" s="42"/>
      <c r="AY43" s="43"/>
      <c r="AZ43" s="43"/>
      <c r="BA43" s="42"/>
      <c r="BB43" s="43"/>
      <c r="BC43" s="11"/>
      <c r="BD43" s="11"/>
      <c r="BE43" s="38"/>
      <c r="BF43" s="38"/>
      <c r="EY43" s="6"/>
    </row>
    <row r="44" spans="1:155" ht="11.1" customHeight="1" x14ac:dyDescent="0.15">
      <c r="A44" s="9"/>
      <c r="B44" s="137" t="s">
        <v>522</v>
      </c>
      <c r="C44" s="23"/>
      <c r="D44" s="23"/>
      <c r="E44" s="23"/>
      <c r="F44" s="23"/>
      <c r="G44" s="23"/>
      <c r="H44" s="23"/>
      <c r="I44" s="32">
        <f t="shared" si="0"/>
        <v>0</v>
      </c>
      <c r="J44" s="141"/>
      <c r="K44" s="25">
        <v>0</v>
      </c>
      <c r="L44" s="211"/>
      <c r="M44" s="21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4"/>
      <c r="AD44" s="11"/>
      <c r="AE44" s="15"/>
      <c r="AF44" s="14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4"/>
      <c r="AV44" s="11"/>
      <c r="AW44" s="11"/>
      <c r="AX44" s="42"/>
      <c r="AY44" s="43"/>
      <c r="AZ44" s="43"/>
      <c r="BA44" s="42"/>
      <c r="BB44" s="43"/>
      <c r="BC44" s="11"/>
      <c r="BD44" s="11"/>
      <c r="BE44" s="38"/>
      <c r="BF44" s="38"/>
    </row>
    <row r="45" spans="1:155" ht="11.1" customHeight="1" x14ac:dyDescent="0.15">
      <c r="A45" s="9"/>
      <c r="B45" s="137" t="s">
        <v>523</v>
      </c>
      <c r="C45" s="23"/>
      <c r="D45" s="23"/>
      <c r="E45" s="23"/>
      <c r="F45" s="23"/>
      <c r="G45" s="23"/>
      <c r="H45" s="23"/>
      <c r="I45" s="32">
        <f t="shared" si="0"/>
        <v>0</v>
      </c>
      <c r="J45" s="141"/>
      <c r="K45" s="25">
        <v>0</v>
      </c>
      <c r="L45" s="211"/>
      <c r="M45" s="21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4"/>
      <c r="AD45" s="11"/>
      <c r="AE45" s="15"/>
      <c r="AF45" s="14"/>
      <c r="AG45" s="15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4"/>
      <c r="AV45" s="11"/>
      <c r="AW45" s="11"/>
      <c r="AX45" s="42"/>
      <c r="AY45" s="43"/>
      <c r="AZ45" s="43"/>
      <c r="BA45" s="42"/>
      <c r="BB45" s="43"/>
      <c r="BC45" s="11"/>
      <c r="BD45" s="11"/>
      <c r="BE45" s="38"/>
      <c r="BF45" s="38"/>
    </row>
    <row r="46" spans="1:155" ht="11.1" customHeight="1" x14ac:dyDescent="0.15">
      <c r="A46" s="9"/>
      <c r="B46" s="137" t="s">
        <v>713</v>
      </c>
      <c r="C46" s="139"/>
      <c r="D46" s="139"/>
      <c r="E46" s="139"/>
      <c r="F46" s="139"/>
      <c r="G46" s="139"/>
      <c r="H46" s="139"/>
      <c r="I46" s="32">
        <f t="shared" si="0"/>
        <v>0</v>
      </c>
      <c r="J46" s="141"/>
      <c r="K46" s="25" t="s">
        <v>391</v>
      </c>
      <c r="L46" s="211"/>
      <c r="M46" s="212"/>
      <c r="N46" s="11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3"/>
      <c r="AB46" s="13"/>
      <c r="AC46" s="14"/>
      <c r="AD46" s="11"/>
      <c r="AE46" s="15"/>
      <c r="AF46" s="14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4"/>
      <c r="AV46" s="11"/>
      <c r="AW46" s="11"/>
      <c r="AX46" s="9"/>
      <c r="AY46" s="9"/>
      <c r="AZ46" s="9"/>
      <c r="BA46" s="9"/>
      <c r="BB46" s="9"/>
      <c r="BC46" s="11"/>
      <c r="BD46" s="9"/>
      <c r="BE46" s="9"/>
      <c r="BF46" s="11"/>
      <c r="BG46" s="38"/>
      <c r="BH46" s="38"/>
    </row>
    <row r="47" spans="1:155" ht="11.1" customHeight="1" x14ac:dyDescent="0.15">
      <c r="A47" s="9"/>
      <c r="B47" s="137" t="s">
        <v>714</v>
      </c>
      <c r="C47" s="139"/>
      <c r="D47" s="139"/>
      <c r="E47" s="139"/>
      <c r="F47" s="139"/>
      <c r="G47" s="139"/>
      <c r="H47" s="139"/>
      <c r="I47" s="32">
        <f t="shared" si="0"/>
        <v>0</v>
      </c>
      <c r="J47" s="141"/>
      <c r="K47" s="25" t="s">
        <v>391</v>
      </c>
      <c r="L47" s="213"/>
      <c r="M47" s="214"/>
      <c r="N47" s="11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3"/>
      <c r="AB47" s="13"/>
      <c r="AC47" s="14"/>
      <c r="AD47" s="11"/>
      <c r="AE47" s="15"/>
      <c r="AF47" s="14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4"/>
      <c r="AV47" s="11"/>
      <c r="AW47" s="11"/>
      <c r="AX47" s="9"/>
      <c r="AY47" s="9"/>
      <c r="AZ47" s="9"/>
      <c r="BA47" s="9"/>
      <c r="BB47" s="9"/>
      <c r="BC47" s="11"/>
      <c r="BD47" s="9"/>
      <c r="BE47" s="9"/>
      <c r="BF47" s="11"/>
      <c r="BG47" s="9"/>
      <c r="BH47" s="9"/>
    </row>
    <row r="48" spans="1:155" ht="11.1" customHeight="1" x14ac:dyDescent="0.15">
      <c r="A48" s="9"/>
      <c r="B48" s="137" t="s">
        <v>715</v>
      </c>
      <c r="C48" s="139"/>
      <c r="D48" s="139"/>
      <c r="E48" s="139"/>
      <c r="F48" s="139"/>
      <c r="G48" s="139"/>
      <c r="H48" s="139"/>
      <c r="I48" s="32">
        <f t="shared" si="0"/>
        <v>0</v>
      </c>
      <c r="J48" s="141"/>
      <c r="K48" s="25" t="s">
        <v>339</v>
      </c>
      <c r="L48" s="213"/>
      <c r="M48" s="214"/>
      <c r="N48" s="11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3"/>
      <c r="AB48" s="13"/>
      <c r="AC48" s="14"/>
      <c r="AD48" s="11"/>
      <c r="AE48" s="15"/>
      <c r="AF48" s="14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4"/>
      <c r="AV48" s="11"/>
      <c r="AW48" s="11"/>
      <c r="AX48" s="9"/>
      <c r="AY48" s="9"/>
      <c r="AZ48" s="9"/>
      <c r="BA48" s="9"/>
      <c r="BB48" s="9"/>
      <c r="BC48" s="11"/>
      <c r="BD48" s="40"/>
      <c r="BE48" s="40"/>
      <c r="BF48" s="11"/>
      <c r="BG48" s="9"/>
      <c r="BH48" s="9"/>
      <c r="EY48" s="6"/>
    </row>
    <row r="49" spans="1:159" ht="11.1" customHeight="1" x14ac:dyDescent="0.15">
      <c r="A49" s="9"/>
      <c r="B49" s="137" t="s">
        <v>716</v>
      </c>
      <c r="C49" s="139"/>
      <c r="D49" s="139"/>
      <c r="E49" s="139"/>
      <c r="F49" s="139"/>
      <c r="G49" s="139"/>
      <c r="H49" s="139"/>
      <c r="I49" s="32">
        <f t="shared" si="0"/>
        <v>0</v>
      </c>
      <c r="J49" s="141"/>
      <c r="K49" s="25" t="s">
        <v>339</v>
      </c>
      <c r="L49" s="213"/>
      <c r="M49" s="214"/>
      <c r="N49" s="11"/>
      <c r="O49" s="12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3"/>
      <c r="AB49" s="13"/>
      <c r="AC49" s="14"/>
      <c r="AD49" s="11"/>
      <c r="AE49" s="15"/>
      <c r="AF49" s="14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4"/>
      <c r="AV49" s="11"/>
      <c r="AW49" s="11"/>
      <c r="AX49" s="9"/>
      <c r="AY49" s="9"/>
      <c r="AZ49" s="9"/>
      <c r="BA49" s="9"/>
      <c r="BB49" s="9"/>
      <c r="BC49" s="11"/>
      <c r="BD49" s="9"/>
      <c r="BE49" s="9"/>
      <c r="BF49" s="11"/>
      <c r="BG49" s="9"/>
      <c r="BH49" s="9"/>
    </row>
    <row r="50" spans="1:159" ht="11.1" customHeight="1" x14ac:dyDescent="0.15">
      <c r="A50" s="9"/>
      <c r="B50" s="137" t="s">
        <v>717</v>
      </c>
      <c r="C50" s="139"/>
      <c r="D50" s="139"/>
      <c r="E50" s="139"/>
      <c r="F50" s="139"/>
      <c r="G50" s="139"/>
      <c r="H50" s="139"/>
      <c r="I50" s="32">
        <f t="shared" si="0"/>
        <v>0</v>
      </c>
      <c r="J50" s="141"/>
      <c r="K50" s="25" t="s">
        <v>339</v>
      </c>
      <c r="L50" s="213"/>
      <c r="M50" s="214"/>
      <c r="N50" s="11"/>
      <c r="O50" s="12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4"/>
      <c r="AD50" s="11"/>
      <c r="AE50" s="15"/>
      <c r="AF50" s="14"/>
      <c r="AG50" s="15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4"/>
      <c r="AV50" s="11"/>
      <c r="AW50" s="11"/>
      <c r="AX50" s="9"/>
      <c r="AY50" s="9"/>
      <c r="AZ50" s="9"/>
      <c r="BA50" s="9"/>
      <c r="BB50" s="9"/>
      <c r="BC50" s="11"/>
      <c r="BD50" s="9"/>
      <c r="BE50" s="9"/>
      <c r="BF50" s="11"/>
      <c r="BG50" s="9"/>
      <c r="BH50" s="9"/>
    </row>
    <row r="51" spans="1:159" ht="11.1" customHeight="1" x14ac:dyDescent="0.15">
      <c r="A51" s="9"/>
      <c r="B51" s="137" t="s">
        <v>718</v>
      </c>
      <c r="C51" s="139"/>
      <c r="D51" s="139"/>
      <c r="E51" s="139"/>
      <c r="F51" s="139"/>
      <c r="G51" s="139"/>
      <c r="H51" s="139"/>
      <c r="I51" s="32">
        <f t="shared" si="0"/>
        <v>0</v>
      </c>
      <c r="J51" s="141"/>
      <c r="K51" s="25" t="s">
        <v>339</v>
      </c>
      <c r="L51" s="213"/>
      <c r="M51" s="214"/>
      <c r="N51" s="11"/>
      <c r="O51" s="12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4"/>
      <c r="AD51" s="11"/>
      <c r="AE51" s="15"/>
      <c r="AF51" s="14"/>
      <c r="AG51" s="15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4"/>
      <c r="AV51" s="11"/>
      <c r="AW51" s="11"/>
      <c r="AX51" s="42"/>
      <c r="AY51" s="43"/>
      <c r="AZ51" s="43"/>
      <c r="BA51" s="42"/>
      <c r="BB51" s="43"/>
      <c r="BC51" s="11"/>
      <c r="BD51" s="40"/>
      <c r="BE51" s="40"/>
      <c r="BF51" s="11"/>
      <c r="BG51" s="38"/>
      <c r="BH51" s="38"/>
      <c r="FC51" s="6"/>
    </row>
    <row r="52" spans="1:159" ht="11.1" customHeight="1" x14ac:dyDescent="0.15">
      <c r="A52" s="9"/>
      <c r="B52" s="137" t="s">
        <v>719</v>
      </c>
      <c r="C52" s="139"/>
      <c r="D52" s="139"/>
      <c r="E52" s="139"/>
      <c r="F52" s="139"/>
      <c r="G52" s="139"/>
      <c r="H52" s="139"/>
      <c r="I52" s="32">
        <f t="shared" si="0"/>
        <v>0</v>
      </c>
      <c r="J52" s="141"/>
      <c r="K52" s="25" t="s">
        <v>339</v>
      </c>
      <c r="L52" s="213"/>
      <c r="M52" s="214"/>
      <c r="N52" s="11"/>
      <c r="O52" s="12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4"/>
      <c r="AD52" s="11"/>
      <c r="AE52" s="15"/>
      <c r="AF52" s="14"/>
      <c r="AG52" s="15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4"/>
      <c r="AV52" s="11"/>
      <c r="AW52" s="11"/>
      <c r="AX52" s="42"/>
      <c r="AY52" s="43"/>
      <c r="AZ52" s="43"/>
      <c r="BA52" s="42"/>
      <c r="BB52" s="43"/>
      <c r="BC52" s="11"/>
      <c r="BD52" s="11"/>
      <c r="BE52" s="11"/>
      <c r="BF52" s="11"/>
      <c r="BG52" s="38"/>
      <c r="BH52" s="38"/>
    </row>
    <row r="53" spans="1:159" ht="11.1" customHeight="1" x14ac:dyDescent="0.15">
      <c r="A53" s="9"/>
      <c r="B53" s="137" t="s">
        <v>720</v>
      </c>
      <c r="C53" s="139"/>
      <c r="D53" s="139"/>
      <c r="E53" s="139"/>
      <c r="F53" s="139"/>
      <c r="G53" s="139"/>
      <c r="H53" s="139"/>
      <c r="I53" s="32">
        <f t="shared" si="0"/>
        <v>0</v>
      </c>
      <c r="J53" s="141"/>
      <c r="K53" s="25" t="s">
        <v>339</v>
      </c>
      <c r="L53" s="213"/>
      <c r="M53" s="214"/>
      <c r="N53" s="11"/>
      <c r="O53" s="12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4"/>
      <c r="AD53" s="11"/>
      <c r="AE53" s="15"/>
      <c r="AF53" s="14"/>
      <c r="AG53" s="15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4"/>
      <c r="AV53" s="11"/>
      <c r="AW53" s="11"/>
      <c r="AX53" s="42"/>
      <c r="AY53" s="43"/>
      <c r="AZ53" s="43"/>
      <c r="BA53" s="42"/>
      <c r="BB53" s="43"/>
      <c r="BC53" s="11"/>
      <c r="BD53" s="11"/>
      <c r="BE53" s="11"/>
      <c r="BF53" s="11"/>
      <c r="BG53" s="38"/>
      <c r="BH53" s="38"/>
    </row>
    <row r="54" spans="1:159" ht="11.1" customHeight="1" x14ac:dyDescent="0.15">
      <c r="A54" s="9"/>
      <c r="B54" s="137" t="s">
        <v>721</v>
      </c>
      <c r="C54" s="139"/>
      <c r="D54" s="139"/>
      <c r="E54" s="139"/>
      <c r="F54" s="139"/>
      <c r="G54" s="139"/>
      <c r="H54" s="139"/>
      <c r="I54" s="32">
        <f t="shared" si="0"/>
        <v>0</v>
      </c>
      <c r="J54" s="141"/>
      <c r="K54" s="25">
        <v>0</v>
      </c>
      <c r="L54" s="213"/>
      <c r="M54" s="214"/>
      <c r="N54" s="11"/>
      <c r="O54" s="12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4"/>
      <c r="AD54" s="11"/>
      <c r="AE54" s="15"/>
      <c r="AF54" s="14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4"/>
      <c r="AV54" s="11"/>
      <c r="AW54" s="11"/>
      <c r="AX54" s="42"/>
      <c r="AY54" s="43"/>
      <c r="AZ54" s="43"/>
      <c r="BA54" s="42"/>
      <c r="BB54" s="43"/>
      <c r="BC54" s="11"/>
      <c r="BD54" s="11"/>
      <c r="BE54" s="11"/>
      <c r="BF54" s="11"/>
      <c r="BG54" s="38"/>
      <c r="BH54" s="38"/>
      <c r="EY54" s="6"/>
    </row>
    <row r="55" spans="1:159" ht="11.1" customHeight="1" x14ac:dyDescent="0.15">
      <c r="A55" s="9"/>
      <c r="B55" s="137" t="s">
        <v>722</v>
      </c>
      <c r="C55" s="139"/>
      <c r="D55" s="139"/>
      <c r="E55" s="139"/>
      <c r="F55" s="139"/>
      <c r="G55" s="139"/>
      <c r="H55" s="139"/>
      <c r="I55" s="32">
        <f t="shared" si="0"/>
        <v>0</v>
      </c>
      <c r="J55" s="141"/>
      <c r="K55" s="25">
        <v>0</v>
      </c>
      <c r="L55" s="213"/>
      <c r="M55" s="214"/>
      <c r="N55" s="11"/>
      <c r="O55" s="12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4"/>
      <c r="AD55" s="11"/>
      <c r="AE55" s="15"/>
      <c r="AF55" s="14"/>
      <c r="AG55" s="15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4"/>
      <c r="AV55" s="11"/>
      <c r="AW55" s="11"/>
      <c r="AX55" s="42"/>
      <c r="AY55" s="43"/>
      <c r="AZ55" s="43"/>
      <c r="BA55" s="42"/>
      <c r="BB55" s="43"/>
      <c r="BC55" s="11"/>
      <c r="BD55" s="11"/>
      <c r="BE55" s="11"/>
      <c r="BF55" s="11"/>
      <c r="BG55" s="38"/>
      <c r="BH55" s="38"/>
    </row>
    <row r="56" spans="1:159" ht="11.1" customHeight="1" x14ac:dyDescent="0.15">
      <c r="A56" s="9"/>
      <c r="B56" s="137" t="s">
        <v>723</v>
      </c>
      <c r="C56" s="139"/>
      <c r="D56" s="139"/>
      <c r="E56" s="139"/>
      <c r="F56" s="139"/>
      <c r="G56" s="139"/>
      <c r="H56" s="139"/>
      <c r="I56" s="32">
        <f t="shared" si="0"/>
        <v>0</v>
      </c>
      <c r="J56" s="141"/>
      <c r="K56" s="25" t="s">
        <v>339</v>
      </c>
      <c r="L56" s="213"/>
      <c r="M56" s="214"/>
      <c r="N56" s="11"/>
      <c r="O56" s="12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4"/>
      <c r="AD56" s="11"/>
      <c r="AE56" s="15"/>
      <c r="AF56" s="14"/>
      <c r="AG56" s="15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4"/>
      <c r="AV56" s="11"/>
      <c r="AW56" s="11"/>
      <c r="AX56" s="42"/>
      <c r="AY56" s="43"/>
      <c r="AZ56" s="43"/>
      <c r="BA56" s="42"/>
      <c r="BB56" s="43"/>
      <c r="BC56" s="11"/>
      <c r="BD56" s="11"/>
      <c r="BE56" s="11"/>
      <c r="BF56" s="11"/>
      <c r="BG56" s="38"/>
      <c r="BH56" s="38"/>
    </row>
    <row r="57" spans="1:159" ht="11.1" customHeight="1" x14ac:dyDescent="0.15">
      <c r="A57" s="9"/>
      <c r="B57" s="137" t="s">
        <v>724</v>
      </c>
      <c r="C57" s="139"/>
      <c r="D57" s="139"/>
      <c r="E57" s="139"/>
      <c r="F57" s="139"/>
      <c r="G57" s="139"/>
      <c r="H57" s="139"/>
      <c r="I57" s="32">
        <f t="shared" si="0"/>
        <v>0</v>
      </c>
      <c r="J57" s="141"/>
      <c r="K57" s="25" t="s">
        <v>339</v>
      </c>
      <c r="L57" s="213"/>
      <c r="M57" s="214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4"/>
      <c r="AD57" s="11"/>
      <c r="AE57" s="15"/>
      <c r="AF57" s="14"/>
      <c r="AG57" s="15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4"/>
      <c r="AV57" s="11"/>
      <c r="AW57" s="11"/>
      <c r="AX57" s="42"/>
      <c r="AY57" s="43"/>
      <c r="AZ57" s="43"/>
      <c r="BA57" s="42"/>
      <c r="BB57" s="43"/>
      <c r="BC57" s="11"/>
      <c r="BD57" s="11"/>
      <c r="BE57" s="11"/>
      <c r="BF57" s="11"/>
      <c r="BG57" s="38"/>
      <c r="BH57" s="38"/>
      <c r="EY57" s="6"/>
    </row>
    <row r="58" spans="1:159" ht="11.1" customHeight="1" x14ac:dyDescent="0.15">
      <c r="A58" s="9"/>
      <c r="B58" s="137" t="s">
        <v>725</v>
      </c>
      <c r="C58" s="139"/>
      <c r="D58" s="139"/>
      <c r="E58" s="139"/>
      <c r="F58" s="139"/>
      <c r="G58" s="139"/>
      <c r="H58" s="139"/>
      <c r="I58" s="32">
        <f t="shared" si="0"/>
        <v>0</v>
      </c>
      <c r="J58" s="141"/>
      <c r="K58" s="25" t="s">
        <v>339</v>
      </c>
      <c r="L58" s="213"/>
      <c r="M58" s="214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4"/>
      <c r="AD58" s="11"/>
      <c r="AE58" s="15"/>
      <c r="AF58" s="14"/>
      <c r="AG58" s="15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4"/>
      <c r="AV58" s="11"/>
      <c r="AW58" s="11"/>
      <c r="AX58" s="42"/>
      <c r="AY58" s="43"/>
      <c r="AZ58" s="43"/>
      <c r="BA58" s="42"/>
      <c r="BB58" s="43"/>
      <c r="BC58" s="11"/>
      <c r="BD58" s="11"/>
      <c r="BE58" s="11"/>
      <c r="BF58" s="11"/>
      <c r="BG58" s="38"/>
      <c r="BH58" s="38"/>
    </row>
    <row r="59" spans="1:159" ht="11.1" customHeight="1" x14ac:dyDescent="0.15">
      <c r="A59" s="9"/>
      <c r="B59" s="137" t="s">
        <v>726</v>
      </c>
      <c r="C59" s="139"/>
      <c r="D59" s="139"/>
      <c r="E59" s="139"/>
      <c r="F59" s="139"/>
      <c r="G59" s="139"/>
      <c r="H59" s="139"/>
      <c r="I59" s="32">
        <f t="shared" si="0"/>
        <v>0</v>
      </c>
      <c r="J59" s="141"/>
      <c r="K59" s="25" t="s">
        <v>339</v>
      </c>
      <c r="L59" s="213"/>
      <c r="M59" s="214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4"/>
      <c r="AD59" s="11"/>
      <c r="AE59" s="15"/>
      <c r="AF59" s="14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4"/>
      <c r="AV59" s="11"/>
      <c r="AW59" s="11"/>
      <c r="AX59" s="42"/>
      <c r="AY59" s="43"/>
      <c r="AZ59" s="43"/>
      <c r="BA59" s="42"/>
      <c r="BB59" s="43"/>
      <c r="BC59" s="11"/>
      <c r="BD59" s="11"/>
      <c r="BE59" s="11"/>
      <c r="BF59" s="11"/>
      <c r="BG59" s="38"/>
      <c r="BH59" s="38"/>
    </row>
    <row r="60" spans="1:159" ht="11.1" customHeight="1" x14ac:dyDescent="0.15">
      <c r="A60" s="9"/>
      <c r="B60" s="137" t="s">
        <v>727</v>
      </c>
      <c r="C60" s="139"/>
      <c r="D60" s="139"/>
      <c r="E60" s="139"/>
      <c r="F60" s="139"/>
      <c r="G60" s="139"/>
      <c r="H60" s="139"/>
      <c r="I60" s="32">
        <f t="shared" si="0"/>
        <v>0</v>
      </c>
      <c r="J60" s="141"/>
      <c r="K60" s="25">
        <v>0</v>
      </c>
      <c r="L60" s="213"/>
      <c r="M60" s="214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4"/>
      <c r="AD60" s="11"/>
      <c r="AE60" s="15"/>
      <c r="AF60" s="14"/>
      <c r="AG60" s="15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4"/>
      <c r="AV60" s="11"/>
      <c r="AW60" s="11"/>
      <c r="AX60" s="42"/>
      <c r="AY60" s="43"/>
      <c r="AZ60" s="43"/>
      <c r="BA60" s="42"/>
      <c r="BB60" s="43"/>
      <c r="BC60" s="11"/>
      <c r="BD60" s="11"/>
      <c r="BE60" s="11"/>
      <c r="BF60" s="11"/>
      <c r="BG60" s="38"/>
      <c r="BH60" s="38"/>
      <c r="EY60" s="6"/>
    </row>
    <row r="61" spans="1:159" ht="11.1" customHeight="1" x14ac:dyDescent="0.15">
      <c r="A61" s="9"/>
      <c r="B61" s="137" t="s">
        <v>728</v>
      </c>
      <c r="C61" s="139"/>
      <c r="D61" s="139"/>
      <c r="E61" s="139"/>
      <c r="F61" s="139"/>
      <c r="G61" s="139"/>
      <c r="H61" s="139"/>
      <c r="I61" s="32">
        <f t="shared" si="0"/>
        <v>0</v>
      </c>
      <c r="J61" s="141"/>
      <c r="K61" s="25">
        <v>0</v>
      </c>
      <c r="L61" s="213"/>
      <c r="M61" s="214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4"/>
      <c r="AD61" s="11"/>
      <c r="AE61" s="15"/>
      <c r="AF61" s="14"/>
      <c r="AG61" s="15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4"/>
      <c r="AV61" s="11"/>
      <c r="AW61" s="11"/>
      <c r="AX61" s="42"/>
      <c r="AY61" s="43"/>
      <c r="AZ61" s="43"/>
      <c r="BA61" s="42"/>
      <c r="BB61" s="43"/>
      <c r="BC61" s="11"/>
      <c r="BD61" s="11"/>
      <c r="BE61" s="11"/>
      <c r="BF61" s="11"/>
      <c r="BG61" s="38"/>
      <c r="BH61" s="38"/>
    </row>
    <row r="62" spans="1:159" ht="11.1" customHeight="1" x14ac:dyDescent="0.15">
      <c r="A62" s="9"/>
      <c r="B62" s="137" t="s">
        <v>729</v>
      </c>
      <c r="C62" s="139"/>
      <c r="D62" s="139"/>
      <c r="E62" s="139"/>
      <c r="F62" s="139"/>
      <c r="G62" s="139"/>
      <c r="H62" s="139"/>
      <c r="I62" s="32">
        <f t="shared" si="0"/>
        <v>0</v>
      </c>
      <c r="J62" s="141"/>
      <c r="K62" s="25">
        <v>0</v>
      </c>
      <c r="L62" s="213"/>
      <c r="M62" s="214"/>
      <c r="N62" s="11"/>
      <c r="O62" s="12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4"/>
      <c r="AD62" s="11"/>
      <c r="AE62" s="15"/>
      <c r="AF62" s="14"/>
      <c r="AG62" s="15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4"/>
      <c r="AV62" s="11"/>
      <c r="AW62" s="11"/>
      <c r="AX62" s="42"/>
      <c r="AY62" s="43"/>
      <c r="AZ62" s="43"/>
      <c r="BA62" s="42"/>
      <c r="BB62" s="43"/>
      <c r="BC62" s="11"/>
      <c r="BD62" s="11"/>
      <c r="BE62" s="11"/>
      <c r="BF62" s="11"/>
      <c r="BG62" s="38"/>
      <c r="BH62" s="38"/>
    </row>
    <row r="63" spans="1:159" ht="11.1" customHeight="1" x14ac:dyDescent="0.15">
      <c r="A63" s="9"/>
      <c r="B63" s="137" t="s">
        <v>730</v>
      </c>
      <c r="C63" s="23"/>
      <c r="D63" s="23"/>
      <c r="E63" s="23"/>
      <c r="F63" s="23"/>
      <c r="G63" s="139"/>
      <c r="H63" s="23"/>
      <c r="I63" s="32">
        <f t="shared" si="0"/>
        <v>0</v>
      </c>
      <c r="J63" s="141"/>
      <c r="K63" s="25">
        <v>0</v>
      </c>
      <c r="L63" s="213"/>
      <c r="M63" s="214"/>
      <c r="N63" s="11"/>
      <c r="O63" s="12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4"/>
      <c r="AD63" s="11"/>
      <c r="AE63" s="15"/>
      <c r="AF63" s="14"/>
      <c r="AG63" s="15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4"/>
      <c r="AV63" s="11"/>
      <c r="AW63" s="11"/>
      <c r="AX63" s="42"/>
      <c r="AY63" s="43"/>
      <c r="AZ63" s="43"/>
      <c r="BA63" s="42"/>
      <c r="BB63" s="43"/>
      <c r="BC63" s="11"/>
      <c r="BD63" s="11"/>
      <c r="BE63" s="11"/>
      <c r="BF63" s="11"/>
      <c r="BG63" s="38"/>
      <c r="BH63" s="38"/>
      <c r="EY63" s="6"/>
    </row>
    <row r="64" spans="1:159" ht="11.1" customHeight="1" x14ac:dyDescent="0.15">
      <c r="A64" s="9"/>
      <c r="B64" s="137" t="s">
        <v>731</v>
      </c>
      <c r="C64" s="23"/>
      <c r="D64" s="23"/>
      <c r="E64" s="23"/>
      <c r="F64" s="23"/>
      <c r="G64" s="139"/>
      <c r="H64" s="23"/>
      <c r="I64" s="32">
        <f t="shared" si="0"/>
        <v>0</v>
      </c>
      <c r="J64" s="141"/>
      <c r="K64" s="25">
        <v>0</v>
      </c>
      <c r="L64" s="213"/>
      <c r="M64" s="214"/>
      <c r="N64" s="11"/>
      <c r="O64" s="12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4"/>
      <c r="AD64" s="11"/>
      <c r="AE64" s="15"/>
      <c r="AF64" s="14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4"/>
      <c r="AV64" s="11"/>
      <c r="AW64" s="11"/>
      <c r="AX64" s="42"/>
      <c r="AY64" s="43"/>
      <c r="AZ64" s="43"/>
      <c r="BA64" s="42"/>
      <c r="BB64" s="43"/>
      <c r="BC64" s="11"/>
      <c r="BD64" s="11"/>
      <c r="BE64" s="11"/>
      <c r="BF64" s="11"/>
      <c r="BG64" s="38"/>
      <c r="BH64" s="38"/>
    </row>
    <row r="65" spans="1:155" ht="11.1" customHeight="1" x14ac:dyDescent="0.15">
      <c r="A65" s="9"/>
      <c r="B65" s="137" t="s">
        <v>732</v>
      </c>
      <c r="C65" s="23"/>
      <c r="D65" s="23"/>
      <c r="E65" s="23"/>
      <c r="F65" s="23"/>
      <c r="G65" s="139"/>
      <c r="H65" s="23"/>
      <c r="I65" s="32">
        <f t="shared" si="0"/>
        <v>0</v>
      </c>
      <c r="J65" s="141"/>
      <c r="K65" s="25">
        <v>0</v>
      </c>
      <c r="L65" s="213"/>
      <c r="M65" s="214"/>
      <c r="N65" s="11"/>
      <c r="O65" s="12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4"/>
      <c r="AD65" s="11"/>
      <c r="AE65" s="15"/>
      <c r="AF65" s="14"/>
      <c r="AG65" s="15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4"/>
      <c r="AV65" s="11"/>
      <c r="AW65" s="11"/>
      <c r="AX65" s="42"/>
      <c r="AY65" s="43"/>
      <c r="AZ65" s="43"/>
      <c r="BA65" s="42"/>
      <c r="BB65" s="43"/>
      <c r="BC65" s="11"/>
      <c r="BD65" s="11"/>
      <c r="BE65" s="38"/>
      <c r="BF65" s="38"/>
    </row>
    <row r="66" spans="1:155" ht="11.1" customHeight="1" x14ac:dyDescent="0.15">
      <c r="A66" s="9"/>
      <c r="B66" s="137" t="s">
        <v>733</v>
      </c>
      <c r="C66" s="23"/>
      <c r="D66" s="23"/>
      <c r="E66" s="23"/>
      <c r="F66" s="23"/>
      <c r="G66" s="139"/>
      <c r="H66" s="23"/>
      <c r="I66" s="32">
        <f t="shared" si="0"/>
        <v>0</v>
      </c>
      <c r="J66" s="141"/>
      <c r="K66" s="25">
        <v>0</v>
      </c>
      <c r="L66" s="213"/>
      <c r="M66" s="214"/>
      <c r="N66" s="11"/>
      <c r="O66" s="12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4"/>
      <c r="AD66" s="11"/>
      <c r="AE66" s="15"/>
      <c r="AF66" s="14"/>
      <c r="AG66" s="15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4"/>
      <c r="AV66" s="11"/>
      <c r="AW66" s="11"/>
      <c r="AX66" s="42"/>
      <c r="AY66" s="43"/>
      <c r="AZ66" s="43"/>
      <c r="BA66" s="42"/>
      <c r="BB66" s="43"/>
      <c r="BC66" s="11"/>
      <c r="BD66" s="11"/>
      <c r="BE66" s="38"/>
      <c r="BF66" s="38"/>
      <c r="EY66" s="6"/>
    </row>
    <row r="67" spans="1:155" ht="11.1" customHeight="1" x14ac:dyDescent="0.15">
      <c r="A67" s="9"/>
      <c r="B67" s="137" t="s">
        <v>734</v>
      </c>
      <c r="C67" s="23"/>
      <c r="D67" s="23"/>
      <c r="E67" s="23"/>
      <c r="F67" s="23"/>
      <c r="G67" s="139"/>
      <c r="H67" s="23"/>
      <c r="I67" s="32">
        <f t="shared" si="0"/>
        <v>0</v>
      </c>
      <c r="J67" s="141"/>
      <c r="K67" s="25">
        <v>0</v>
      </c>
      <c r="L67" s="213"/>
      <c r="M67" s="214"/>
      <c r="N67" s="11"/>
      <c r="O67" s="12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4"/>
      <c r="AD67" s="11"/>
      <c r="AE67" s="15"/>
      <c r="AF67" s="14"/>
      <c r="AG67" s="15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4"/>
      <c r="AV67" s="11"/>
      <c r="AW67" s="11"/>
      <c r="AX67" s="42"/>
      <c r="AY67" s="43"/>
      <c r="AZ67" s="43"/>
      <c r="BA67" s="42"/>
      <c r="BB67" s="43"/>
      <c r="BC67" s="11"/>
      <c r="BD67" s="11"/>
      <c r="BE67" s="38"/>
      <c r="BF67" s="38"/>
    </row>
    <row r="68" spans="1:155" ht="11.1" customHeight="1" x14ac:dyDescent="0.15">
      <c r="A68" s="9"/>
      <c r="B68" s="137" t="s">
        <v>735</v>
      </c>
      <c r="C68" s="23"/>
      <c r="D68" s="23"/>
      <c r="E68" s="23"/>
      <c r="F68" s="23"/>
      <c r="G68" s="139"/>
      <c r="H68" s="23"/>
      <c r="I68" s="32">
        <f t="shared" si="0"/>
        <v>0</v>
      </c>
      <c r="J68" s="141"/>
      <c r="K68" s="25">
        <v>0</v>
      </c>
      <c r="L68" s="213"/>
      <c r="M68" s="214"/>
      <c r="N68" s="11"/>
      <c r="O68" s="12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4"/>
      <c r="AD68" s="11"/>
      <c r="AE68" s="15"/>
      <c r="AF68" s="14"/>
      <c r="AG68" s="15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4"/>
      <c r="AV68" s="11"/>
      <c r="AW68" s="11"/>
      <c r="AX68" s="42"/>
      <c r="AY68" s="43"/>
      <c r="AZ68" s="43"/>
      <c r="BA68" s="42"/>
      <c r="BB68" s="43"/>
      <c r="BC68" s="11"/>
      <c r="BD68" s="11"/>
      <c r="BE68" s="38"/>
      <c r="BF68" s="38"/>
    </row>
    <row r="69" spans="1:155" ht="11.1" customHeight="1" x14ac:dyDescent="0.15">
      <c r="A69" s="9"/>
      <c r="B69" s="137" t="s">
        <v>736</v>
      </c>
      <c r="C69" s="134"/>
      <c r="D69" s="134"/>
      <c r="E69" s="134"/>
      <c r="F69" s="134"/>
      <c r="G69" s="138"/>
      <c r="H69" s="134"/>
      <c r="I69" s="135">
        <f t="shared" si="0"/>
        <v>0</v>
      </c>
      <c r="J69" s="140"/>
      <c r="K69" s="136">
        <v>0</v>
      </c>
      <c r="L69" s="132"/>
      <c r="M69" s="133"/>
      <c r="N69" s="11"/>
      <c r="O69" s="12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4"/>
      <c r="AD69" s="11"/>
      <c r="AE69" s="15"/>
      <c r="AF69" s="14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4"/>
      <c r="AV69" s="11"/>
      <c r="AW69" s="11"/>
      <c r="AX69" s="42"/>
      <c r="AY69" s="43"/>
      <c r="AZ69" s="43"/>
      <c r="BA69" s="42"/>
      <c r="BB69" s="43"/>
      <c r="BC69" s="11"/>
      <c r="BD69" s="11"/>
      <c r="BE69" s="38"/>
      <c r="BF69" s="38"/>
      <c r="EY69" s="6"/>
    </row>
    <row r="70" spans="1:155" ht="11.1" customHeight="1" x14ac:dyDescent="0.15">
      <c r="A70" s="9"/>
      <c r="B70" s="137" t="s">
        <v>737</v>
      </c>
      <c r="C70" s="23"/>
      <c r="D70" s="23"/>
      <c r="E70" s="23"/>
      <c r="F70" s="23"/>
      <c r="G70" s="23"/>
      <c r="H70" s="23"/>
      <c r="I70" s="32">
        <f t="shared" si="0"/>
        <v>0</v>
      </c>
      <c r="J70" s="141"/>
      <c r="K70" s="25">
        <v>0</v>
      </c>
      <c r="L70" s="211"/>
      <c r="M70" s="212"/>
      <c r="N70" s="11"/>
      <c r="O70" s="12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4"/>
      <c r="AD70" s="11"/>
      <c r="AE70" s="15"/>
      <c r="AF70" s="14"/>
      <c r="AG70" s="15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4"/>
      <c r="AV70" s="11"/>
      <c r="AW70" s="11"/>
      <c r="AX70" s="42"/>
      <c r="AY70" s="43"/>
      <c r="AZ70" s="43"/>
      <c r="BA70" s="42"/>
      <c r="BB70" s="43"/>
      <c r="BC70" s="11"/>
      <c r="BD70" s="11"/>
      <c r="BE70" s="38"/>
      <c r="BF70" s="38"/>
    </row>
    <row r="71" spans="1:155" ht="11.1" customHeight="1" x14ac:dyDescent="0.15">
      <c r="A71" s="9"/>
      <c r="B71" s="137" t="s">
        <v>738</v>
      </c>
      <c r="C71" s="23"/>
      <c r="D71" s="23"/>
      <c r="E71" s="23"/>
      <c r="F71" s="23"/>
      <c r="G71" s="23"/>
      <c r="H71" s="23"/>
      <c r="I71" s="32">
        <f t="shared" si="0"/>
        <v>0</v>
      </c>
      <c r="J71" s="141"/>
      <c r="K71" s="25">
        <v>0</v>
      </c>
      <c r="L71" s="211"/>
      <c r="M71" s="212"/>
      <c r="N71" s="11"/>
      <c r="O71" s="12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4"/>
      <c r="AD71" s="11"/>
      <c r="AE71" s="15"/>
      <c r="AF71" s="14"/>
      <c r="AG71" s="15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4"/>
      <c r="AV71" s="11"/>
      <c r="AW71" s="11"/>
      <c r="AX71" s="42"/>
      <c r="AY71" s="43"/>
      <c r="AZ71" s="43"/>
      <c r="BA71" s="42"/>
      <c r="BB71" s="43"/>
      <c r="BC71" s="11"/>
      <c r="BD71" s="11"/>
      <c r="BE71" s="38"/>
      <c r="BF71" s="38"/>
    </row>
    <row r="72" spans="1:155" ht="11.1" customHeight="1" x14ac:dyDescent="0.15">
      <c r="A72" s="9"/>
      <c r="B72" s="137" t="s">
        <v>739</v>
      </c>
      <c r="C72" s="23"/>
      <c r="D72" s="23"/>
      <c r="E72" s="23"/>
      <c r="F72" s="23"/>
      <c r="G72" s="23"/>
      <c r="H72" s="23"/>
      <c r="I72" s="32">
        <f t="shared" si="0"/>
        <v>0</v>
      </c>
      <c r="J72" s="141"/>
      <c r="K72" s="25">
        <v>0</v>
      </c>
      <c r="L72" s="211"/>
      <c r="M72" s="212"/>
      <c r="N72" s="11"/>
      <c r="O72" s="12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4"/>
      <c r="AD72" s="11"/>
      <c r="AE72" s="15"/>
      <c r="AF72" s="14"/>
      <c r="AG72" s="15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4"/>
      <c r="AV72" s="11"/>
      <c r="AW72" s="11"/>
      <c r="AX72" s="42"/>
      <c r="AY72" s="43"/>
      <c r="AZ72" s="43"/>
      <c r="BA72" s="42"/>
      <c r="BB72" s="43"/>
      <c r="BC72" s="11"/>
      <c r="BD72" s="11"/>
      <c r="BE72" s="38"/>
      <c r="BF72" s="38"/>
      <c r="EY72" s="6"/>
    </row>
    <row r="73" spans="1:155" ht="11.1" customHeight="1" x14ac:dyDescent="0.15">
      <c r="A73" s="9"/>
      <c r="B73" s="137" t="s">
        <v>740</v>
      </c>
      <c r="C73" s="23"/>
      <c r="D73" s="23"/>
      <c r="E73" s="23"/>
      <c r="F73" s="23"/>
      <c r="G73" s="23"/>
      <c r="H73" s="23"/>
      <c r="I73" s="32">
        <f t="shared" si="0"/>
        <v>0</v>
      </c>
      <c r="J73" s="141"/>
      <c r="K73" s="25">
        <v>0</v>
      </c>
      <c r="L73" s="211"/>
      <c r="M73" s="212"/>
      <c r="N73" s="11"/>
      <c r="O73" s="12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4"/>
      <c r="AD73" s="11"/>
      <c r="AE73" s="15"/>
      <c r="AF73" s="14"/>
      <c r="AG73" s="15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4"/>
      <c r="AV73" s="11"/>
      <c r="AW73" s="11"/>
      <c r="AX73" s="42"/>
      <c r="AY73" s="43"/>
      <c r="AZ73" s="43"/>
      <c r="BA73" s="42"/>
      <c r="BB73" s="43"/>
      <c r="BC73" s="11"/>
      <c r="BD73" s="11"/>
      <c r="BE73" s="38"/>
      <c r="BF73" s="38"/>
    </row>
    <row r="74" spans="1:155" ht="11.1" customHeight="1" x14ac:dyDescent="0.15">
      <c r="A74" s="9"/>
      <c r="B74" s="137" t="s">
        <v>741</v>
      </c>
      <c r="C74" s="23"/>
      <c r="D74" s="23"/>
      <c r="E74" s="23"/>
      <c r="F74" s="23"/>
      <c r="G74" s="23"/>
      <c r="H74" s="23"/>
      <c r="I74" s="32">
        <f t="shared" si="0"/>
        <v>0</v>
      </c>
      <c r="J74" s="141"/>
      <c r="K74" s="25">
        <v>0</v>
      </c>
      <c r="L74" s="211"/>
      <c r="M74" s="212"/>
      <c r="N74" s="11"/>
      <c r="O74" s="12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4"/>
      <c r="AD74" s="11"/>
      <c r="AE74" s="15"/>
      <c r="AF74" s="14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4"/>
      <c r="AV74" s="11"/>
      <c r="AW74" s="11"/>
      <c r="AX74" s="42"/>
      <c r="AY74" s="43"/>
      <c r="AZ74" s="43"/>
      <c r="BA74" s="42"/>
      <c r="BB74" s="43"/>
      <c r="BC74" s="11"/>
      <c r="BD74" s="11"/>
      <c r="BE74" s="38"/>
      <c r="BF74" s="38"/>
    </row>
    <row r="75" spans="1:155" ht="11.1" customHeight="1" x14ac:dyDescent="0.15">
      <c r="A75" s="9"/>
      <c r="B75" s="137" t="s">
        <v>742</v>
      </c>
      <c r="C75" s="23"/>
      <c r="D75" s="23"/>
      <c r="E75" s="23"/>
      <c r="F75" s="23"/>
      <c r="G75" s="23"/>
      <c r="H75" s="23"/>
      <c r="I75" s="32">
        <f t="shared" si="0"/>
        <v>0</v>
      </c>
      <c r="J75" s="141"/>
      <c r="K75" s="25">
        <v>0</v>
      </c>
      <c r="L75" s="211"/>
      <c r="M75" s="212"/>
      <c r="N75" s="11"/>
      <c r="O75" s="12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4"/>
      <c r="AD75" s="11"/>
      <c r="AE75" s="15"/>
      <c r="AF75" s="14"/>
      <c r="AG75" s="15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4"/>
      <c r="AV75" s="11"/>
      <c r="AW75" s="11"/>
      <c r="AX75" s="42"/>
      <c r="AY75" s="43"/>
      <c r="AZ75" s="43"/>
      <c r="BA75" s="42"/>
      <c r="BB75" s="43"/>
      <c r="BC75" s="11"/>
      <c r="BD75" s="11"/>
      <c r="BE75" s="38"/>
      <c r="BF75" s="38"/>
      <c r="EY75" s="6"/>
    </row>
    <row r="76" spans="1:155" ht="11.1" customHeight="1" x14ac:dyDescent="0.15">
      <c r="A76" s="9"/>
      <c r="B76" s="137" t="s">
        <v>743</v>
      </c>
      <c r="C76" s="23"/>
      <c r="D76" s="23"/>
      <c r="E76" s="23"/>
      <c r="F76" s="23"/>
      <c r="G76" s="23"/>
      <c r="H76" s="23"/>
      <c r="I76" s="32">
        <f t="shared" ref="I76:I80" si="1">ROUND(((C76 * E76) / 1000000) * H76, 4)</f>
        <v>0</v>
      </c>
      <c r="J76" s="141"/>
      <c r="K76" s="25">
        <v>0</v>
      </c>
      <c r="L76" s="211"/>
      <c r="M76" s="212"/>
      <c r="N76" s="11"/>
      <c r="O76" s="12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4"/>
      <c r="AD76" s="11"/>
      <c r="AE76" s="15"/>
      <c r="AF76" s="14"/>
      <c r="AG76" s="15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4"/>
      <c r="AV76" s="11"/>
      <c r="AW76" s="11"/>
      <c r="AX76" s="42"/>
      <c r="AY76" s="43"/>
      <c r="AZ76" s="43"/>
      <c r="BA76" s="42"/>
      <c r="BB76" s="43"/>
      <c r="BC76" s="11"/>
      <c r="BD76" s="11"/>
      <c r="BE76" s="38"/>
      <c r="BF76" s="38"/>
    </row>
    <row r="77" spans="1:155" ht="11.1" customHeight="1" x14ac:dyDescent="0.15">
      <c r="A77" s="9"/>
      <c r="B77" s="137" t="s">
        <v>744</v>
      </c>
      <c r="C77" s="23"/>
      <c r="D77" s="23"/>
      <c r="E77" s="23"/>
      <c r="F77" s="23"/>
      <c r="G77" s="23"/>
      <c r="H77" s="23"/>
      <c r="I77" s="32">
        <f t="shared" si="1"/>
        <v>0</v>
      </c>
      <c r="J77" s="141"/>
      <c r="K77" s="25">
        <v>0</v>
      </c>
      <c r="L77" s="211"/>
      <c r="M77" s="212"/>
      <c r="N77" s="11"/>
      <c r="O77" s="12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4"/>
      <c r="AD77" s="11"/>
      <c r="AE77" s="15"/>
      <c r="AF77" s="14"/>
      <c r="AG77" s="15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4"/>
      <c r="AV77" s="11"/>
      <c r="AW77" s="11"/>
      <c r="AX77" s="42"/>
      <c r="AY77" s="43"/>
      <c r="AZ77" s="43"/>
      <c r="BA77" s="42"/>
      <c r="BB77" s="43"/>
      <c r="BC77" s="11"/>
      <c r="BD77" s="11"/>
      <c r="BE77" s="38"/>
      <c r="BF77" s="38"/>
    </row>
    <row r="78" spans="1:155" ht="11.1" customHeight="1" x14ac:dyDescent="0.15">
      <c r="A78" s="9"/>
      <c r="B78" s="137" t="s">
        <v>745</v>
      </c>
      <c r="C78" s="23"/>
      <c r="D78" s="23"/>
      <c r="E78" s="23"/>
      <c r="F78" s="23"/>
      <c r="G78" s="23"/>
      <c r="H78" s="23"/>
      <c r="I78" s="32">
        <f t="shared" si="1"/>
        <v>0</v>
      </c>
      <c r="J78" s="141"/>
      <c r="K78" s="25">
        <v>0</v>
      </c>
      <c r="L78" s="211"/>
      <c r="M78" s="212"/>
      <c r="N78" s="11"/>
      <c r="O78" s="12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4"/>
      <c r="AD78" s="11"/>
      <c r="AE78" s="15"/>
      <c r="AF78" s="14"/>
      <c r="AG78" s="15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4"/>
      <c r="AV78" s="11"/>
      <c r="AW78" s="11"/>
      <c r="AX78" s="42"/>
      <c r="AY78" s="43"/>
      <c r="AZ78" s="43"/>
      <c r="BA78" s="42"/>
      <c r="BB78" s="43"/>
      <c r="BC78" s="11"/>
      <c r="BD78" s="11"/>
      <c r="BE78" s="38"/>
      <c r="BF78" s="38"/>
      <c r="EY78" s="6"/>
    </row>
    <row r="79" spans="1:155" ht="11.1" customHeight="1" x14ac:dyDescent="0.15">
      <c r="A79" s="9"/>
      <c r="B79" s="137" t="s">
        <v>746</v>
      </c>
      <c r="C79" s="23"/>
      <c r="D79" s="23"/>
      <c r="E79" s="23"/>
      <c r="F79" s="23"/>
      <c r="G79" s="23"/>
      <c r="H79" s="23"/>
      <c r="I79" s="32">
        <f t="shared" si="1"/>
        <v>0</v>
      </c>
      <c r="J79" s="141"/>
      <c r="K79" s="25">
        <v>0</v>
      </c>
      <c r="L79" s="211"/>
      <c r="M79" s="212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4"/>
      <c r="AD79" s="11"/>
      <c r="AE79" s="15"/>
      <c r="AF79" s="14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4"/>
      <c r="AV79" s="11"/>
      <c r="AW79" s="11"/>
      <c r="AX79" s="42"/>
      <c r="AY79" s="43"/>
      <c r="AZ79" s="43"/>
      <c r="BA79" s="42"/>
      <c r="BB79" s="43"/>
      <c r="BC79" s="11"/>
      <c r="BD79" s="11"/>
      <c r="BE79" s="38"/>
      <c r="BF79" s="38"/>
    </row>
    <row r="80" spans="1:155" ht="11.1" customHeight="1" thickBot="1" x14ac:dyDescent="0.2">
      <c r="A80" s="9"/>
      <c r="B80" s="147" t="s">
        <v>747</v>
      </c>
      <c r="C80" s="27"/>
      <c r="D80" s="27"/>
      <c r="E80" s="27"/>
      <c r="F80" s="27"/>
      <c r="G80" s="27"/>
      <c r="H80" s="27"/>
      <c r="I80" s="33">
        <f t="shared" si="1"/>
        <v>0</v>
      </c>
      <c r="J80" s="142"/>
      <c r="K80" s="29">
        <v>0</v>
      </c>
      <c r="L80" s="215"/>
      <c r="M80" s="216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4"/>
      <c r="AD80" s="11"/>
      <c r="AE80" s="15"/>
      <c r="AF80" s="14"/>
      <c r="AG80" s="15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4"/>
      <c r="AV80" s="11"/>
      <c r="AW80" s="11"/>
      <c r="AX80" s="42"/>
      <c r="AY80" s="43"/>
      <c r="AZ80" s="43"/>
      <c r="BA80" s="42"/>
      <c r="BB80" s="43"/>
      <c r="BC80" s="11"/>
      <c r="BD80" s="11"/>
      <c r="BE80" s="38"/>
      <c r="BF80" s="38"/>
    </row>
    <row r="81" spans="1:155" ht="11.1" customHeight="1" thickBo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4"/>
      <c r="AD81" s="11"/>
      <c r="AE81" s="15"/>
      <c r="AF81" s="14"/>
      <c r="AG81" s="15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4"/>
      <c r="AV81" s="11"/>
      <c r="AW81" s="11"/>
      <c r="AX81" s="42"/>
      <c r="AY81" s="43"/>
      <c r="AZ81" s="43"/>
      <c r="BA81" s="42"/>
      <c r="BB81" s="43"/>
      <c r="BC81" s="11"/>
      <c r="BD81" s="11"/>
      <c r="BE81" s="38"/>
      <c r="BF81" s="38"/>
      <c r="EY81" s="6"/>
    </row>
    <row r="82" spans="1:155" ht="11.1" customHeight="1" thickBot="1" x14ac:dyDescent="0.2">
      <c r="A82" s="9"/>
      <c r="B82" s="16"/>
      <c r="C82" s="16"/>
      <c r="D82" s="16"/>
      <c r="E82" s="16"/>
      <c r="F82" s="186" t="s">
        <v>5</v>
      </c>
      <c r="G82" s="187"/>
      <c r="H82" s="187"/>
      <c r="I82" s="188"/>
      <c r="J82" s="17"/>
      <c r="K82" s="16"/>
      <c r="L82" s="146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4"/>
      <c r="AD82" s="11"/>
      <c r="AE82" s="15"/>
      <c r="AF82" s="14"/>
      <c r="AG82" s="15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4"/>
      <c r="AV82" s="11"/>
      <c r="AW82" s="11"/>
      <c r="AX82" s="42"/>
      <c r="AY82" s="43"/>
      <c r="AZ82" s="43"/>
      <c r="BA82" s="42"/>
      <c r="BB82" s="43"/>
      <c r="BC82" s="11"/>
      <c r="BD82" s="11"/>
      <c r="BE82" s="38"/>
      <c r="BF82" s="38"/>
    </row>
    <row r="83" spans="1:155" ht="11.1" customHeight="1" x14ac:dyDescent="0.15">
      <c r="A83" s="9"/>
      <c r="B83" s="55"/>
      <c r="C83" s="55"/>
      <c r="D83" s="55"/>
      <c r="E83" s="55"/>
      <c r="F83" s="49" t="s">
        <v>348</v>
      </c>
      <c r="G83" s="50"/>
      <c r="H83" s="243">
        <f>SUM(H11:H80)</f>
        <v>0</v>
      </c>
      <c r="I83" s="244"/>
      <c r="J83" s="17"/>
      <c r="K83" s="39"/>
      <c r="L83" s="9"/>
      <c r="M83" s="9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4"/>
      <c r="AD83" s="11"/>
      <c r="AE83" s="15"/>
      <c r="AF83" s="14"/>
      <c r="AG83" s="15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4"/>
      <c r="AV83" s="11"/>
      <c r="AW83" s="11"/>
      <c r="AX83" s="42"/>
      <c r="AY83" s="43"/>
      <c r="AZ83" s="43"/>
      <c r="BA83" s="42"/>
      <c r="BB83" s="43"/>
      <c r="BC83" s="11"/>
      <c r="BD83" s="11"/>
      <c r="BE83" s="38"/>
      <c r="BF83" s="38"/>
    </row>
    <row r="84" spans="1:155" ht="11.1" customHeight="1" thickBot="1" x14ac:dyDescent="0.2">
      <c r="A84" s="9"/>
      <c r="B84" s="55"/>
      <c r="C84" s="55"/>
      <c r="D84" s="55"/>
      <c r="E84" s="55"/>
      <c r="F84" s="53" t="s">
        <v>358</v>
      </c>
      <c r="G84" s="54"/>
      <c r="H84" s="254">
        <f>SUM(I11:I80)</f>
        <v>0</v>
      </c>
      <c r="I84" s="255"/>
      <c r="J84" s="17"/>
      <c r="K84" s="39"/>
      <c r="L84" s="9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4"/>
      <c r="AD84" s="11"/>
      <c r="AE84" s="15"/>
      <c r="AF84" s="14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4"/>
      <c r="AV84" s="11"/>
      <c r="AW84" s="11"/>
      <c r="AX84" s="44"/>
      <c r="AY84" s="43"/>
      <c r="AZ84" s="43"/>
      <c r="BA84" s="44"/>
      <c r="BB84" s="43"/>
      <c r="BC84" s="11"/>
      <c r="BD84" s="11"/>
      <c r="BE84" s="38"/>
      <c r="BF84" s="38"/>
      <c r="EY84" s="6"/>
    </row>
    <row r="85" spans="1:155" ht="11.1" customHeight="1" x14ac:dyDescent="0.15">
      <c r="A85" s="9"/>
      <c r="B85" s="55"/>
      <c r="C85" s="55"/>
      <c r="D85" s="55"/>
      <c r="E85" s="55"/>
      <c r="F85" s="39"/>
      <c r="G85" s="39"/>
      <c r="H85" s="39"/>
      <c r="I85" s="39"/>
      <c r="J85" s="17"/>
      <c r="K85" s="39"/>
      <c r="L85" s="9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4"/>
      <c r="AD85" s="11"/>
      <c r="AE85" s="15"/>
      <c r="AF85" s="14"/>
      <c r="AG85" s="15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4"/>
      <c r="AV85" s="11"/>
      <c r="AW85" s="11"/>
      <c r="AX85" s="44"/>
      <c r="AY85" s="43"/>
      <c r="AZ85" s="43"/>
      <c r="BA85" s="44"/>
      <c r="BB85" s="43"/>
      <c r="BC85" s="11"/>
      <c r="BD85" s="11"/>
      <c r="BE85" s="38"/>
      <c r="BF85" s="38"/>
      <c r="EY85" s="6"/>
    </row>
    <row r="86" spans="1:155" ht="11.1" customHeight="1" x14ac:dyDescent="0.15">
      <c r="A86" s="9"/>
      <c r="B86" s="55"/>
      <c r="C86" s="55"/>
      <c r="D86" s="55"/>
      <c r="E86" s="55"/>
      <c r="F86" s="9"/>
      <c r="G86" s="9"/>
      <c r="H86" s="9"/>
      <c r="I86" s="9"/>
      <c r="J86" s="17"/>
      <c r="K86" s="39"/>
      <c r="L86" s="9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4"/>
      <c r="AD86" s="11"/>
      <c r="AE86" s="15"/>
      <c r="AF86" s="14"/>
      <c r="AG86" s="15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4"/>
      <c r="AV86" s="11"/>
      <c r="AW86" s="11"/>
      <c r="AX86" s="44"/>
      <c r="AY86" s="43"/>
      <c r="AZ86" s="43"/>
      <c r="BA86" s="44"/>
      <c r="BB86" s="43"/>
      <c r="BC86" s="11"/>
      <c r="BD86" s="11"/>
      <c r="BE86" s="38"/>
      <c r="BF86" s="38"/>
    </row>
    <row r="87" spans="1:155" ht="11.1" customHeight="1" x14ac:dyDescent="0.15">
      <c r="A87" s="9"/>
      <c r="B87" s="55"/>
      <c r="C87" s="55"/>
      <c r="D87" s="55"/>
      <c r="E87" s="55"/>
      <c r="F87" s="9"/>
      <c r="G87" s="9"/>
      <c r="H87" s="9"/>
      <c r="I87" s="9"/>
      <c r="J87" s="17"/>
      <c r="K87" s="39"/>
      <c r="L87" s="9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4"/>
      <c r="AD87" s="11"/>
      <c r="AE87" s="15"/>
      <c r="AF87" s="14"/>
      <c r="AG87" s="15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4"/>
      <c r="AV87" s="11"/>
      <c r="AW87" s="11"/>
      <c r="AX87" s="44"/>
      <c r="AY87" s="43"/>
      <c r="AZ87" s="43"/>
      <c r="BA87" s="44"/>
      <c r="BB87" s="43"/>
      <c r="BC87" s="11"/>
      <c r="BD87" s="11"/>
      <c r="BE87" s="38"/>
      <c r="BF87" s="9"/>
    </row>
    <row r="88" spans="1:155" ht="11.1" customHeight="1" x14ac:dyDescent="0.15">
      <c r="A88" s="9"/>
      <c r="B88" s="39"/>
      <c r="C88" s="39"/>
      <c r="D88" s="39"/>
      <c r="E88" s="39"/>
      <c r="F88" s="9"/>
      <c r="G88" s="9"/>
      <c r="H88" s="9"/>
      <c r="I88" s="9"/>
      <c r="J88" s="39"/>
      <c r="K88" s="17"/>
      <c r="L88" s="9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4"/>
      <c r="AD88" s="11"/>
      <c r="AE88" s="15"/>
      <c r="AF88" s="14"/>
      <c r="AG88" s="15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4"/>
      <c r="AV88" s="11"/>
      <c r="AW88" s="11"/>
      <c r="AX88" s="44"/>
      <c r="AY88" s="43"/>
      <c r="AZ88" s="43"/>
      <c r="BA88" s="44"/>
      <c r="BB88" s="43"/>
      <c r="BC88" s="11"/>
      <c r="BD88" s="11"/>
      <c r="BE88" s="9"/>
      <c r="BF88" s="9"/>
      <c r="EV88" s="6"/>
    </row>
    <row r="89" spans="1:155" ht="11.1" customHeight="1" x14ac:dyDescent="0.2">
      <c r="A89" s="9"/>
      <c r="B89" s="9"/>
      <c r="C89" s="9"/>
      <c r="D89" s="9"/>
      <c r="E89" s="9"/>
      <c r="F89" s="30"/>
      <c r="G89" s="30"/>
      <c r="H89" s="9"/>
      <c r="I89" s="9"/>
      <c r="J89" s="9"/>
      <c r="K89" s="9"/>
      <c r="L89" s="9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4"/>
      <c r="AD89" s="11"/>
      <c r="AE89" s="15"/>
      <c r="AF89" s="14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4"/>
      <c r="AV89" s="11"/>
      <c r="AW89" s="11"/>
      <c r="AX89" s="44"/>
      <c r="AY89" s="43"/>
      <c r="AZ89" s="43"/>
      <c r="BA89" s="44"/>
      <c r="BB89" s="43"/>
      <c r="BC89" s="11"/>
      <c r="BD89" s="11"/>
      <c r="BE89" s="9"/>
      <c r="BF89" s="9"/>
    </row>
    <row r="90" spans="1:155" ht="11.1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4"/>
      <c r="AD90" s="11"/>
      <c r="AE90" s="15"/>
      <c r="AF90" s="14"/>
      <c r="AG90" s="15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4"/>
      <c r="AV90" s="11"/>
      <c r="AW90" s="11"/>
      <c r="AX90" s="44"/>
      <c r="AY90" s="43"/>
      <c r="AZ90" s="43"/>
      <c r="BA90" s="44"/>
      <c r="BB90" s="43"/>
      <c r="BC90" s="11"/>
      <c r="BD90" s="11"/>
      <c r="BE90" s="9"/>
      <c r="BF90" s="9"/>
    </row>
    <row r="91" spans="1:155" ht="11.1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4"/>
      <c r="AD91" s="11"/>
      <c r="AE91" s="15"/>
      <c r="AF91" s="14"/>
      <c r="AG91" s="15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4"/>
      <c r="AV91" s="11"/>
      <c r="AW91" s="11"/>
      <c r="AX91" s="44"/>
      <c r="AY91" s="43"/>
      <c r="AZ91" s="43"/>
      <c r="BA91" s="44"/>
      <c r="BB91" s="43"/>
      <c r="BC91" s="11"/>
      <c r="BD91" s="11"/>
      <c r="BE91" s="9"/>
      <c r="BF91" s="9"/>
    </row>
    <row r="92" spans="1:155" ht="11.1" customHeight="1" x14ac:dyDescent="0.2">
      <c r="A92" s="9"/>
      <c r="B92" s="30"/>
      <c r="C92" s="30"/>
      <c r="D92" s="30"/>
      <c r="E92" s="30"/>
      <c r="F92" s="9"/>
      <c r="G92" s="9"/>
      <c r="H92" s="9"/>
      <c r="I92" s="9"/>
      <c r="J92" s="9"/>
      <c r="K92" s="9"/>
      <c r="L92" s="9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4"/>
      <c r="AD92" s="11"/>
      <c r="AE92" s="15"/>
      <c r="AF92" s="14"/>
      <c r="AG92" s="15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4"/>
      <c r="AV92" s="11"/>
      <c r="AW92" s="11"/>
      <c r="AX92" s="44"/>
      <c r="AY92" s="43"/>
      <c r="AZ92" s="43"/>
      <c r="BA92" s="44"/>
      <c r="BB92" s="43"/>
      <c r="BC92" s="11"/>
      <c r="BD92" s="11"/>
      <c r="BE92" s="9"/>
      <c r="BF92" s="9"/>
    </row>
    <row r="93" spans="1:155" ht="11.1" customHeight="1" x14ac:dyDescent="0.15">
      <c r="A93" s="9"/>
      <c r="B93" s="9"/>
      <c r="C93" s="9"/>
      <c r="D93" s="9"/>
      <c r="E93" s="9"/>
      <c r="F93" s="13"/>
      <c r="G93" s="13"/>
      <c r="H93" s="9"/>
      <c r="I93" s="9"/>
      <c r="J93" s="9"/>
      <c r="K93" s="9"/>
      <c r="L93" s="9"/>
      <c r="N93" s="9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4"/>
      <c r="AD93" s="11"/>
      <c r="AE93" s="15"/>
      <c r="AF93" s="14"/>
      <c r="AG93" s="15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4"/>
      <c r="AV93" s="11"/>
      <c r="AW93" s="11"/>
      <c r="AX93" s="44"/>
      <c r="AY93" s="43"/>
      <c r="AZ93" s="43"/>
      <c r="BA93" s="44"/>
      <c r="BB93" s="43"/>
      <c r="BC93" s="11"/>
      <c r="BD93" s="11"/>
      <c r="BE93" s="9"/>
      <c r="BF93" s="11"/>
      <c r="BG93" s="38"/>
      <c r="BH93" s="38"/>
    </row>
    <row r="94" spans="1:155" ht="11.1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N94" s="9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4"/>
      <c r="AD94" s="11"/>
      <c r="AE94" s="15"/>
      <c r="AF94" s="14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4"/>
      <c r="AV94" s="11"/>
      <c r="AW94" s="11"/>
      <c r="AX94" s="44"/>
      <c r="AY94" s="43"/>
      <c r="AZ94" s="43"/>
      <c r="BA94" s="44"/>
      <c r="BB94" s="43"/>
      <c r="BC94" s="11"/>
      <c r="BD94" s="11"/>
      <c r="BE94" s="11"/>
      <c r="BF94" s="11"/>
      <c r="BG94" s="38"/>
      <c r="BH94" s="38"/>
    </row>
    <row r="95" spans="1:155" ht="12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N95" s="9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4"/>
      <c r="AD95" s="11"/>
      <c r="AE95" s="15"/>
      <c r="AF95" s="14"/>
      <c r="AG95" s="15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4"/>
      <c r="AV95" s="11"/>
      <c r="AW95" s="11"/>
      <c r="AX95" s="44"/>
      <c r="AY95" s="43"/>
      <c r="AZ95" s="43"/>
      <c r="BA95" s="44"/>
      <c r="BB95" s="43"/>
      <c r="BC95" s="11"/>
      <c r="BD95" s="11"/>
      <c r="BE95" s="11"/>
      <c r="BF95" s="11"/>
      <c r="BG95" s="38"/>
      <c r="BH95" s="38"/>
    </row>
    <row r="96" spans="1:155" ht="12" customHeight="1" x14ac:dyDescent="0.15">
      <c r="A96" s="9"/>
      <c r="B96" s="13"/>
      <c r="C96" s="13"/>
      <c r="D96" s="13"/>
      <c r="E96" s="13"/>
      <c r="F96" s="31"/>
      <c r="G96" s="31"/>
      <c r="H96" s="31"/>
      <c r="I96" s="31"/>
      <c r="J96" s="9"/>
      <c r="K96" s="9"/>
      <c r="L96" s="9"/>
      <c r="N96" s="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4"/>
      <c r="AD96" s="11"/>
      <c r="AE96" s="15"/>
      <c r="AF96" s="14"/>
      <c r="AG96" s="15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4"/>
      <c r="AV96" s="11"/>
      <c r="AW96" s="11"/>
      <c r="AX96" s="44"/>
      <c r="AY96" s="43"/>
      <c r="AZ96" s="43"/>
      <c r="BA96" s="44"/>
      <c r="BB96" s="43"/>
      <c r="BC96" s="11"/>
      <c r="BD96" s="11"/>
      <c r="BE96" s="11"/>
      <c r="BF96" s="11"/>
      <c r="BG96" s="38"/>
      <c r="BH96" s="38"/>
    </row>
    <row r="97" spans="1:60" ht="12" customHeight="1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N97" s="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4"/>
      <c r="AD97" s="11"/>
      <c r="AE97" s="15"/>
      <c r="AF97" s="14"/>
      <c r="AG97" s="15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4"/>
      <c r="AV97" s="11"/>
      <c r="AW97" s="11"/>
      <c r="AX97" s="14"/>
      <c r="AY97" s="11"/>
      <c r="AZ97" s="11"/>
      <c r="BA97" s="14"/>
      <c r="BB97" s="11"/>
      <c r="BC97" s="11"/>
      <c r="BD97" s="11"/>
      <c r="BE97" s="11"/>
      <c r="BF97" s="11"/>
      <c r="BG97" s="38"/>
      <c r="BH97" s="38"/>
    </row>
    <row r="98" spans="1:60" ht="12" customHeight="1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N98" s="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4"/>
      <c r="AD98" s="11"/>
      <c r="AE98" s="15"/>
      <c r="AF98" s="14"/>
      <c r="AG98" s="15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4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38"/>
      <c r="BH98" s="38"/>
    </row>
    <row r="99" spans="1:60" ht="12" customHeight="1" x14ac:dyDescent="0.15">
      <c r="A99" s="9"/>
      <c r="B99" s="31"/>
      <c r="C99" s="31"/>
      <c r="D99" s="31"/>
      <c r="E99" s="31"/>
      <c r="F99" s="9"/>
      <c r="G99" s="9"/>
      <c r="H99" s="9"/>
      <c r="I99" s="9"/>
      <c r="J99" s="31"/>
      <c r="K99" s="9"/>
      <c r="L99" s="9"/>
      <c r="N99" s="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4"/>
      <c r="AD99" s="11"/>
      <c r="AE99" s="15"/>
      <c r="AF99" s="14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4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38"/>
      <c r="BH99" s="38"/>
    </row>
    <row r="100" spans="1:60" ht="12" customHeight="1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N100" s="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4"/>
      <c r="AD100" s="11"/>
      <c r="AE100" s="15"/>
      <c r="AF100" s="14"/>
      <c r="AG100" s="15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4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38"/>
      <c r="BH100" s="38"/>
    </row>
    <row r="101" spans="1:60" ht="12" customHeight="1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N101" s="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4"/>
      <c r="AD101" s="11"/>
      <c r="AE101" s="15"/>
      <c r="AF101" s="14"/>
      <c r="AG101" s="15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4"/>
      <c r="AV101" s="11"/>
      <c r="AW101" s="11"/>
      <c r="AX101" s="14"/>
      <c r="AY101" s="15"/>
      <c r="AZ101" s="15"/>
      <c r="BA101" s="14"/>
      <c r="BB101" s="15"/>
      <c r="BC101" s="11"/>
      <c r="BD101" s="11"/>
      <c r="BE101" s="11"/>
      <c r="BF101" s="11"/>
      <c r="BG101" s="38"/>
      <c r="BH101" s="38"/>
    </row>
    <row r="102" spans="1:60" ht="12" customHeight="1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N102" s="9"/>
      <c r="O102" s="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4"/>
      <c r="AD102" s="11"/>
      <c r="AE102" s="15"/>
      <c r="AF102" s="14"/>
      <c r="AG102" s="15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4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38"/>
      <c r="BH102" s="38"/>
    </row>
    <row r="103" spans="1:60" ht="12" customHeight="1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N103" s="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4"/>
      <c r="AD103" s="11"/>
      <c r="AE103" s="15"/>
      <c r="AF103" s="14"/>
      <c r="AG103" s="15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4"/>
      <c r="AV103" s="11"/>
      <c r="AW103" s="11"/>
      <c r="AX103" s="15"/>
      <c r="AY103" s="15"/>
      <c r="AZ103" s="15"/>
      <c r="BA103" s="15"/>
      <c r="BB103" s="15"/>
      <c r="BC103" s="11"/>
      <c r="BD103" s="11"/>
      <c r="BE103" s="11"/>
      <c r="BF103" s="11"/>
      <c r="BG103" s="38"/>
      <c r="BH103" s="38"/>
    </row>
    <row r="104" spans="1:60" ht="12" customHeight="1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N104" s="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4"/>
      <c r="AD104" s="11"/>
      <c r="AE104" s="15"/>
      <c r="AF104" s="14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4"/>
      <c r="AV104" s="11"/>
      <c r="AW104" s="11"/>
      <c r="AX104" s="45"/>
      <c r="AY104" s="11"/>
      <c r="AZ104" s="11"/>
      <c r="BA104" s="45"/>
      <c r="BB104" s="11"/>
      <c r="BC104" s="11"/>
      <c r="BD104" s="11"/>
      <c r="BE104" s="11"/>
      <c r="BF104" s="11"/>
      <c r="BG104" s="38"/>
      <c r="BH104" s="38"/>
    </row>
    <row r="105" spans="1:60" ht="12" customHeight="1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N105" s="9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4"/>
      <c r="AD105" s="11"/>
      <c r="AE105" s="15"/>
      <c r="AF105" s="14"/>
      <c r="AG105" s="15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4"/>
      <c r="AV105" s="11"/>
      <c r="AW105" s="11"/>
      <c r="AX105" s="45"/>
      <c r="AY105" s="11"/>
      <c r="AZ105" s="11"/>
      <c r="BA105" s="45"/>
      <c r="BB105" s="11"/>
      <c r="BC105" s="11"/>
      <c r="BD105" s="11"/>
      <c r="BE105" s="11"/>
      <c r="BF105" s="11"/>
      <c r="BG105" s="38"/>
      <c r="BH105" s="38"/>
    </row>
    <row r="106" spans="1:60" ht="12" customHeight="1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N106" s="9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4"/>
      <c r="AD106" s="11"/>
      <c r="AE106" s="15"/>
      <c r="AF106" s="14"/>
      <c r="AG106" s="15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4"/>
      <c r="AV106" s="11"/>
      <c r="AW106" s="11"/>
      <c r="AX106" s="45"/>
      <c r="AY106" s="11"/>
      <c r="AZ106" s="11"/>
      <c r="BA106" s="45"/>
      <c r="BB106" s="11"/>
      <c r="BC106" s="11"/>
      <c r="BD106" s="11"/>
      <c r="BE106" s="11"/>
      <c r="BF106" s="11"/>
      <c r="BG106" s="38"/>
      <c r="BH106" s="38"/>
    </row>
    <row r="107" spans="1:60" ht="12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N107" s="9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4"/>
      <c r="AD107" s="11"/>
      <c r="AE107" s="15"/>
      <c r="AF107" s="14"/>
      <c r="AG107" s="15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4"/>
      <c r="AV107" s="11"/>
      <c r="AW107" s="11"/>
      <c r="AX107" s="45"/>
      <c r="AY107" s="11"/>
      <c r="AZ107" s="11"/>
      <c r="BA107" s="45"/>
      <c r="BB107" s="11"/>
      <c r="BC107" s="11"/>
      <c r="BD107" s="11"/>
      <c r="BE107" s="11"/>
      <c r="BF107" s="11"/>
      <c r="BG107" s="38"/>
      <c r="BH107" s="38"/>
    </row>
    <row r="108" spans="1:60" ht="12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N108" s="9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4"/>
      <c r="AD108" s="11"/>
      <c r="AE108" s="15"/>
      <c r="AF108" s="14"/>
      <c r="AG108" s="15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4"/>
      <c r="AV108" s="11"/>
      <c r="AW108" s="11"/>
      <c r="AX108" s="45"/>
      <c r="AY108" s="11"/>
      <c r="AZ108" s="11"/>
      <c r="BA108" s="45"/>
      <c r="BB108" s="11"/>
      <c r="BC108" s="11"/>
      <c r="BD108" s="11"/>
      <c r="BE108" s="11"/>
      <c r="BF108" s="11"/>
      <c r="BG108" s="38"/>
      <c r="BH108" s="38"/>
    </row>
    <row r="109" spans="1:60" ht="12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N109" s="9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4"/>
      <c r="AD109" s="11"/>
      <c r="AE109" s="15"/>
      <c r="AF109" s="14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4"/>
      <c r="AV109" s="11"/>
      <c r="AW109" s="11"/>
      <c r="AX109" s="45"/>
      <c r="AY109" s="11"/>
      <c r="AZ109" s="11"/>
      <c r="BA109" s="45"/>
      <c r="BB109" s="11"/>
      <c r="BC109" s="11"/>
      <c r="BD109" s="11"/>
      <c r="BE109" s="11"/>
      <c r="BF109" s="11"/>
      <c r="BG109" s="38"/>
      <c r="BH109" s="38"/>
    </row>
    <row r="110" spans="1:60" ht="12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N110" s="9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4"/>
      <c r="AD110" s="11"/>
      <c r="AE110" s="15"/>
      <c r="AF110" s="14"/>
      <c r="AG110" s="15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4"/>
      <c r="AV110" s="11"/>
      <c r="AW110" s="11"/>
      <c r="AX110" s="45"/>
      <c r="AY110" s="11"/>
      <c r="AZ110" s="11"/>
      <c r="BA110" s="45"/>
      <c r="BB110" s="11"/>
      <c r="BC110" s="11"/>
      <c r="BD110" s="11"/>
      <c r="BE110" s="11"/>
      <c r="BF110" s="11"/>
      <c r="BG110" s="38"/>
      <c r="BH110" s="38"/>
    </row>
    <row r="111" spans="1:60" ht="12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N111" s="9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4"/>
      <c r="AD111" s="11"/>
      <c r="AE111" s="15"/>
      <c r="AF111" s="14"/>
      <c r="AG111" s="15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4"/>
      <c r="AV111" s="11"/>
      <c r="AW111" s="11"/>
      <c r="AX111" s="45"/>
      <c r="AY111" s="11"/>
      <c r="AZ111" s="11"/>
      <c r="BA111" s="45"/>
      <c r="BB111" s="11"/>
      <c r="BC111" s="11"/>
      <c r="BD111" s="11"/>
      <c r="BE111" s="11"/>
      <c r="BF111" s="11"/>
      <c r="BG111" s="38"/>
      <c r="BH111" s="38"/>
    </row>
    <row r="112" spans="1:60" ht="12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N112" s="9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4"/>
      <c r="AD112" s="11"/>
      <c r="AE112" s="15"/>
      <c r="AF112" s="14"/>
      <c r="AG112" s="15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4"/>
      <c r="AV112" s="11"/>
      <c r="AW112" s="11"/>
      <c r="AX112" s="45"/>
      <c r="AY112" s="11"/>
      <c r="AZ112" s="11"/>
      <c r="BA112" s="45"/>
      <c r="BB112" s="11"/>
      <c r="BC112" s="11"/>
      <c r="BD112" s="11"/>
      <c r="BE112" s="11"/>
      <c r="BF112" s="11"/>
      <c r="BG112" s="38"/>
      <c r="BH112" s="38"/>
    </row>
    <row r="113" spans="1:60" ht="12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N113" s="9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4"/>
      <c r="AD113" s="11"/>
      <c r="AE113" s="15"/>
      <c r="AF113" s="14"/>
      <c r="AG113" s="15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4"/>
      <c r="AV113" s="11"/>
      <c r="AW113" s="11"/>
      <c r="AX113" s="45"/>
      <c r="AY113" s="11"/>
      <c r="AZ113" s="11"/>
      <c r="BA113" s="45"/>
      <c r="BB113" s="11"/>
      <c r="BC113" s="11"/>
      <c r="BD113" s="11"/>
      <c r="BE113" s="11"/>
      <c r="BF113" s="11"/>
      <c r="BG113" s="38"/>
      <c r="BH113" s="38"/>
    </row>
    <row r="114" spans="1:60" ht="12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N114" s="9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4"/>
      <c r="AD114" s="11"/>
      <c r="AE114" s="15"/>
      <c r="AF114" s="14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4"/>
      <c r="AV114" s="11"/>
      <c r="AW114" s="11"/>
      <c r="AX114" s="45"/>
      <c r="AY114" s="11"/>
      <c r="AZ114" s="11"/>
      <c r="BA114" s="45"/>
      <c r="BB114" s="11"/>
      <c r="BC114" s="11"/>
      <c r="BD114" s="11"/>
      <c r="BE114" s="11"/>
      <c r="BF114" s="11"/>
      <c r="BG114" s="38"/>
      <c r="BH114" s="38"/>
    </row>
    <row r="115" spans="1:60" ht="12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N115" s="9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4"/>
      <c r="AD115" s="11"/>
      <c r="AE115" s="15"/>
      <c r="AF115" s="14"/>
      <c r="AG115" s="15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4"/>
      <c r="AV115" s="11"/>
      <c r="AW115" s="11"/>
      <c r="AX115" s="45"/>
      <c r="AY115" s="11"/>
      <c r="AZ115" s="11"/>
      <c r="BA115" s="45"/>
      <c r="BB115" s="11"/>
      <c r="BC115" s="11"/>
      <c r="BD115" s="11"/>
      <c r="BE115" s="11"/>
      <c r="BF115" s="11"/>
      <c r="BG115" s="38"/>
      <c r="BH115" s="38"/>
    </row>
    <row r="116" spans="1:60" ht="12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N116" s="9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4"/>
      <c r="AD116" s="11"/>
      <c r="AE116" s="15"/>
      <c r="AF116" s="14"/>
      <c r="AG116" s="15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4"/>
      <c r="AV116" s="11"/>
      <c r="AW116" s="11"/>
      <c r="AX116" s="45"/>
      <c r="AY116" s="11"/>
      <c r="AZ116" s="11"/>
      <c r="BA116" s="45"/>
      <c r="BB116" s="11"/>
      <c r="BC116" s="11"/>
      <c r="BD116" s="11"/>
      <c r="BE116" s="11"/>
      <c r="BF116" s="11"/>
      <c r="BG116" s="38"/>
      <c r="BH116" s="38"/>
    </row>
    <row r="117" spans="1:60" ht="12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N117" s="9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4"/>
      <c r="AD117" s="11"/>
      <c r="AE117" s="15"/>
      <c r="AF117" s="14"/>
      <c r="AG117" s="15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4"/>
      <c r="AV117" s="11"/>
      <c r="AW117" s="11"/>
      <c r="AX117" s="45"/>
      <c r="AY117" s="11"/>
      <c r="AZ117" s="11"/>
      <c r="BA117" s="45"/>
      <c r="BB117" s="11"/>
      <c r="BC117" s="11"/>
      <c r="BD117" s="11"/>
      <c r="BE117" s="11"/>
      <c r="BF117" s="11"/>
      <c r="BG117" s="38"/>
      <c r="BH117" s="38"/>
    </row>
    <row r="118" spans="1:60" ht="12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N118" s="9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4"/>
      <c r="AD118" s="11"/>
      <c r="AE118" s="15"/>
      <c r="AF118" s="14"/>
      <c r="AG118" s="15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4"/>
      <c r="AV118" s="11"/>
      <c r="AW118" s="11"/>
      <c r="AX118" s="45"/>
      <c r="AY118" s="11"/>
      <c r="AZ118" s="11"/>
      <c r="BA118" s="45"/>
      <c r="BB118" s="11"/>
      <c r="BC118" s="11"/>
      <c r="BD118" s="11"/>
      <c r="BE118" s="11"/>
      <c r="BF118" s="11"/>
      <c r="BG118" s="38"/>
      <c r="BH118" s="38"/>
    </row>
    <row r="119" spans="1:60" ht="12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N119" s="9"/>
      <c r="O119" s="9"/>
      <c r="P119" s="13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4"/>
      <c r="AD119" s="11"/>
      <c r="AE119" s="15"/>
      <c r="AF119" s="14"/>
      <c r="AG119" s="15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4"/>
      <c r="AV119" s="11"/>
      <c r="AW119" s="11"/>
      <c r="AX119" s="45"/>
      <c r="AY119" s="11"/>
      <c r="AZ119" s="11"/>
      <c r="BA119" s="45"/>
      <c r="BB119" s="11"/>
      <c r="BC119" s="11"/>
      <c r="BD119" s="11"/>
      <c r="BE119" s="11"/>
      <c r="BF119" s="11"/>
      <c r="BG119" s="38"/>
      <c r="BH119" s="38"/>
    </row>
    <row r="120" spans="1:60" ht="12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N120" s="9"/>
      <c r="O120" s="9"/>
      <c r="P120" s="13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4"/>
      <c r="AD120" s="11"/>
      <c r="AE120" s="15"/>
      <c r="AF120" s="14"/>
      <c r="AG120" s="15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4"/>
      <c r="AV120" s="11"/>
      <c r="AW120" s="11"/>
      <c r="AX120" s="45"/>
      <c r="AY120" s="11"/>
      <c r="AZ120" s="11"/>
      <c r="BA120" s="45"/>
      <c r="BB120" s="11"/>
      <c r="BC120" s="11"/>
      <c r="BD120" s="11"/>
      <c r="BE120" s="11"/>
      <c r="BF120" s="11"/>
      <c r="BG120" s="38"/>
      <c r="BH120" s="38"/>
    </row>
    <row r="121" spans="1:60" ht="12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N121" s="9"/>
      <c r="O121" s="9"/>
      <c r="P121" s="13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4"/>
      <c r="AD121" s="11"/>
      <c r="AE121" s="15"/>
      <c r="AF121" s="14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4"/>
      <c r="AV121" s="11"/>
      <c r="AW121" s="11"/>
      <c r="AX121" s="45"/>
      <c r="AY121" s="11"/>
      <c r="AZ121" s="11"/>
      <c r="BA121" s="45"/>
      <c r="BB121" s="11"/>
      <c r="BC121" s="11"/>
      <c r="BD121" s="11"/>
      <c r="BE121" s="11"/>
      <c r="BF121" s="11"/>
      <c r="BG121" s="38"/>
      <c r="BH121" s="38"/>
    </row>
    <row r="122" spans="1:60" ht="12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N122" s="9"/>
      <c r="O122" s="9"/>
      <c r="P122" s="13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4"/>
      <c r="AD122" s="11"/>
      <c r="AE122" s="15"/>
      <c r="AF122" s="14"/>
      <c r="AG122" s="15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4"/>
      <c r="AV122" s="11"/>
      <c r="AW122" s="11"/>
      <c r="AX122" s="45"/>
      <c r="AY122" s="11"/>
      <c r="AZ122" s="11"/>
      <c r="BA122" s="45"/>
      <c r="BB122" s="11"/>
      <c r="BC122" s="11"/>
      <c r="BD122" s="11"/>
      <c r="BE122" s="11"/>
      <c r="BF122" s="11"/>
      <c r="BG122" s="38"/>
      <c r="BH122" s="38"/>
    </row>
    <row r="123" spans="1:60" ht="12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4"/>
      <c r="AD123" s="11"/>
      <c r="AE123" s="15"/>
      <c r="AF123" s="14"/>
      <c r="AG123" s="15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4"/>
      <c r="AV123" s="11"/>
      <c r="AW123" s="11"/>
      <c r="AX123" s="45"/>
      <c r="AY123" s="11"/>
      <c r="AZ123" s="11"/>
      <c r="BA123" s="45"/>
      <c r="BB123" s="11"/>
      <c r="BC123" s="11"/>
      <c r="BD123" s="11"/>
      <c r="BE123" s="11"/>
      <c r="BF123" s="11"/>
      <c r="BG123" s="38"/>
      <c r="BH123" s="38"/>
    </row>
    <row r="124" spans="1:60" ht="12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4"/>
      <c r="AD124" s="11"/>
      <c r="AE124" s="15"/>
      <c r="AF124" s="14"/>
      <c r="AG124" s="15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4"/>
      <c r="AV124" s="11"/>
      <c r="AW124" s="11"/>
      <c r="AX124" s="45"/>
      <c r="AY124" s="11"/>
      <c r="AZ124" s="11"/>
      <c r="BA124" s="45"/>
      <c r="BB124" s="11"/>
      <c r="BC124" s="11"/>
      <c r="BD124" s="11"/>
      <c r="BE124" s="11"/>
      <c r="BF124" s="11"/>
      <c r="BG124" s="38"/>
      <c r="BH124" s="38"/>
    </row>
    <row r="125" spans="1:60" ht="12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4"/>
      <c r="AD125" s="11"/>
      <c r="AE125" s="15"/>
      <c r="AF125" s="14"/>
      <c r="AG125" s="15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4"/>
      <c r="AV125" s="11"/>
      <c r="AW125" s="11"/>
      <c r="AX125" s="14"/>
      <c r="AY125" s="11"/>
      <c r="AZ125" s="11"/>
      <c r="BA125" s="14"/>
      <c r="BB125" s="11"/>
      <c r="BC125" s="11"/>
      <c r="BD125" s="11"/>
      <c r="BE125" s="11"/>
      <c r="BF125" s="11"/>
      <c r="BG125" s="38"/>
      <c r="BH125" s="38"/>
    </row>
    <row r="126" spans="1:60" ht="12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4"/>
      <c r="AD126" s="11"/>
      <c r="AE126" s="15"/>
      <c r="AF126" s="14"/>
      <c r="AG126" s="15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4"/>
      <c r="AV126" s="11"/>
      <c r="AW126" s="11"/>
      <c r="AX126" s="14"/>
      <c r="AY126" s="11"/>
      <c r="AZ126" s="11"/>
      <c r="BA126" s="14"/>
      <c r="BB126" s="11"/>
      <c r="BC126" s="11"/>
      <c r="BD126" s="11"/>
      <c r="BE126" s="11"/>
      <c r="BF126" s="11"/>
      <c r="BG126" s="38"/>
      <c r="BH126" s="38"/>
    </row>
    <row r="127" spans="1:60" ht="12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4"/>
      <c r="AD127" s="11"/>
      <c r="AE127" s="15"/>
      <c r="AF127" s="14"/>
      <c r="AG127" s="15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4"/>
      <c r="AV127" s="11"/>
      <c r="AW127" s="11"/>
      <c r="AX127" s="14"/>
      <c r="AY127" s="11"/>
      <c r="AZ127" s="11"/>
      <c r="BA127" s="14"/>
      <c r="BB127" s="11"/>
      <c r="BC127" s="11"/>
      <c r="BD127" s="11"/>
      <c r="BE127" s="11"/>
      <c r="BF127" s="11"/>
      <c r="BG127" s="38"/>
      <c r="BH127" s="38"/>
    </row>
    <row r="128" spans="1:60" ht="12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4"/>
      <c r="AD128" s="11"/>
      <c r="AE128" s="15"/>
      <c r="AF128" s="14"/>
      <c r="AG128" s="15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4"/>
      <c r="AV128" s="11"/>
      <c r="AW128" s="11"/>
      <c r="AX128" s="14"/>
      <c r="AY128" s="11"/>
      <c r="AZ128" s="11"/>
      <c r="BA128" s="14"/>
      <c r="BB128" s="11"/>
      <c r="BC128" s="11"/>
      <c r="BD128" s="11"/>
      <c r="BE128" s="11"/>
      <c r="BF128" s="11"/>
      <c r="BG128" s="38"/>
      <c r="BH128" s="38"/>
    </row>
    <row r="129" spans="1:60" ht="12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4"/>
      <c r="AD129" s="11"/>
      <c r="AE129" s="15"/>
      <c r="AF129" s="14"/>
      <c r="AG129" s="15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4"/>
      <c r="AV129" s="11"/>
      <c r="AW129" s="11"/>
      <c r="AX129" s="14"/>
      <c r="AY129" s="11"/>
      <c r="AZ129" s="11"/>
      <c r="BA129" s="14"/>
      <c r="BB129" s="11"/>
      <c r="BC129" s="11"/>
      <c r="BD129" s="11"/>
      <c r="BE129" s="11"/>
      <c r="BF129" s="11"/>
      <c r="BG129" s="38"/>
      <c r="BH129" s="38"/>
    </row>
    <row r="130" spans="1:60" ht="12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4"/>
      <c r="AD130" s="11"/>
      <c r="AE130" s="15"/>
      <c r="AF130" s="14"/>
      <c r="AG130" s="15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4"/>
      <c r="AV130" s="11"/>
      <c r="AW130" s="11"/>
      <c r="AX130" s="14"/>
      <c r="AY130" s="11"/>
      <c r="AZ130" s="11"/>
      <c r="BA130" s="14"/>
      <c r="BB130" s="11"/>
      <c r="BC130" s="11"/>
      <c r="BD130" s="11"/>
      <c r="BE130" s="11"/>
      <c r="BF130" s="11"/>
      <c r="BG130" s="38"/>
      <c r="BH130" s="38"/>
    </row>
    <row r="131" spans="1:60" ht="12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N131" s="11"/>
      <c r="O131" s="9"/>
      <c r="P131" s="13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4"/>
      <c r="AD131" s="11"/>
      <c r="AE131" s="15"/>
      <c r="AF131" s="14"/>
      <c r="AG131" s="15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4"/>
      <c r="AV131" s="11"/>
      <c r="AW131" s="11"/>
      <c r="AX131" s="14"/>
      <c r="AY131" s="11"/>
      <c r="AZ131" s="11"/>
      <c r="BA131" s="14"/>
      <c r="BB131" s="11"/>
      <c r="BC131" s="11"/>
      <c r="BD131" s="11"/>
      <c r="BE131" s="11"/>
      <c r="BF131" s="11"/>
      <c r="BG131" s="38"/>
      <c r="BH131" s="38"/>
    </row>
    <row r="132" spans="1:60" ht="12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4"/>
      <c r="AD132" s="11"/>
      <c r="AE132" s="15"/>
      <c r="AF132" s="14"/>
      <c r="AG132" s="15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4"/>
      <c r="AV132" s="11"/>
      <c r="AW132" s="11"/>
      <c r="AX132" s="14"/>
      <c r="AY132" s="11"/>
      <c r="AZ132" s="11"/>
      <c r="BA132" s="14"/>
      <c r="BB132" s="11"/>
      <c r="BC132" s="11"/>
      <c r="BD132" s="11"/>
      <c r="BE132" s="11"/>
      <c r="BF132" s="11"/>
      <c r="BG132" s="38"/>
      <c r="BH132" s="38"/>
    </row>
    <row r="133" spans="1:60" ht="12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4"/>
      <c r="AD133" s="11"/>
      <c r="AE133" s="15"/>
      <c r="AF133" s="14"/>
      <c r="AG133" s="15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4"/>
      <c r="AV133" s="11"/>
      <c r="AW133" s="11"/>
      <c r="AX133" s="14"/>
      <c r="AY133" s="11"/>
      <c r="AZ133" s="11"/>
      <c r="BA133" s="14"/>
      <c r="BB133" s="11"/>
      <c r="BC133" s="11"/>
      <c r="BD133" s="11"/>
      <c r="BE133" s="11"/>
      <c r="BF133" s="11"/>
      <c r="BG133" s="38"/>
      <c r="BH133" s="38"/>
    </row>
    <row r="134" spans="1:60" ht="12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4"/>
      <c r="AD134" s="11"/>
      <c r="AE134" s="15"/>
      <c r="AF134" s="14"/>
      <c r="AG134" s="15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4"/>
      <c r="AV134" s="11"/>
      <c r="AW134" s="11"/>
      <c r="AX134" s="14"/>
      <c r="AY134" s="11"/>
      <c r="AZ134" s="11"/>
      <c r="BA134" s="14"/>
      <c r="BB134" s="11"/>
      <c r="BC134" s="11"/>
      <c r="BD134" s="11"/>
      <c r="BE134" s="11"/>
      <c r="BF134" s="11"/>
      <c r="BG134" s="38"/>
      <c r="BH134" s="38"/>
    </row>
    <row r="135" spans="1:60" ht="12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4"/>
      <c r="AD135" s="11"/>
      <c r="AE135" s="15"/>
      <c r="AF135" s="14"/>
      <c r="AG135" s="15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4"/>
      <c r="AV135" s="11"/>
      <c r="AW135" s="11"/>
      <c r="AX135" s="14"/>
      <c r="AY135" s="11"/>
      <c r="AZ135" s="11"/>
      <c r="BA135" s="14"/>
      <c r="BB135" s="11"/>
      <c r="BC135" s="11"/>
      <c r="BD135" s="11"/>
      <c r="BE135" s="11"/>
      <c r="BF135" s="11"/>
      <c r="BG135" s="38"/>
      <c r="BH135" s="38"/>
    </row>
    <row r="136" spans="1:60" ht="12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4"/>
      <c r="AD136" s="11"/>
      <c r="AE136" s="15"/>
      <c r="AF136" s="14"/>
      <c r="AG136" s="15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4"/>
      <c r="AV136" s="11"/>
      <c r="AW136" s="11"/>
      <c r="AX136" s="14"/>
      <c r="AY136" s="11"/>
      <c r="AZ136" s="11"/>
      <c r="BA136" s="14"/>
      <c r="BB136" s="11"/>
      <c r="BC136" s="11"/>
      <c r="BD136" s="11"/>
      <c r="BE136" s="11"/>
      <c r="BF136" s="11"/>
      <c r="BG136" s="38"/>
      <c r="BH136" s="38"/>
    </row>
    <row r="137" spans="1:60" ht="12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4"/>
      <c r="AD137" s="11"/>
      <c r="AE137" s="15"/>
      <c r="AF137" s="14"/>
      <c r="AG137" s="15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4"/>
      <c r="AV137" s="11"/>
      <c r="AW137" s="11"/>
      <c r="AX137" s="14"/>
      <c r="AY137" s="11"/>
      <c r="AZ137" s="11"/>
      <c r="BA137" s="14"/>
      <c r="BB137" s="11"/>
      <c r="BC137" s="11"/>
      <c r="BD137" s="11"/>
      <c r="BE137" s="11"/>
      <c r="BF137" s="11"/>
      <c r="BG137" s="38"/>
      <c r="BH137" s="38"/>
    </row>
    <row r="138" spans="1:60" ht="12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4"/>
      <c r="AD138" s="11"/>
      <c r="AE138" s="15"/>
      <c r="AF138" s="14"/>
      <c r="AG138" s="15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4"/>
      <c r="AV138" s="11"/>
      <c r="AW138" s="11"/>
      <c r="AX138" s="14"/>
      <c r="AY138" s="11"/>
      <c r="AZ138" s="11"/>
      <c r="BA138" s="14"/>
      <c r="BB138" s="11"/>
      <c r="BC138" s="11"/>
      <c r="BD138" s="11"/>
      <c r="BE138" s="11"/>
      <c r="BF138" s="11"/>
      <c r="BG138" s="38"/>
      <c r="BH138" s="38"/>
    </row>
    <row r="139" spans="1:60" ht="12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4"/>
      <c r="AD139" s="11"/>
      <c r="AE139" s="15"/>
      <c r="AF139" s="14"/>
      <c r="AG139" s="15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4"/>
      <c r="AV139" s="11"/>
      <c r="AW139" s="11"/>
      <c r="AX139" s="14"/>
      <c r="AY139" s="11"/>
      <c r="AZ139" s="11"/>
      <c r="BA139" s="14"/>
      <c r="BB139" s="11"/>
      <c r="BC139" s="11"/>
      <c r="BD139" s="11"/>
      <c r="BE139" s="11"/>
      <c r="BF139" s="11"/>
      <c r="BG139" s="38"/>
      <c r="BH139" s="38"/>
    </row>
    <row r="140" spans="1:60" ht="12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4"/>
      <c r="AD140" s="11"/>
      <c r="AE140" s="15"/>
      <c r="AF140" s="14"/>
      <c r="AG140" s="15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4"/>
      <c r="AV140" s="11"/>
      <c r="AW140" s="11"/>
      <c r="AX140" s="14"/>
      <c r="AY140" s="11"/>
      <c r="AZ140" s="11"/>
      <c r="BA140" s="14"/>
      <c r="BB140" s="11"/>
      <c r="BC140" s="11"/>
      <c r="BD140" s="11"/>
      <c r="BE140" s="11"/>
      <c r="BF140" s="11"/>
      <c r="BG140" s="38"/>
      <c r="BH140" s="38"/>
    </row>
    <row r="141" spans="1:60" ht="12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4"/>
      <c r="AD141" s="11"/>
      <c r="AE141" s="15"/>
      <c r="AF141" s="14"/>
      <c r="AG141" s="15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4"/>
      <c r="AV141" s="11"/>
      <c r="AW141" s="11"/>
      <c r="AX141" s="14"/>
      <c r="AY141" s="11"/>
      <c r="AZ141" s="11"/>
      <c r="BA141" s="14"/>
      <c r="BB141" s="11"/>
      <c r="BC141" s="11"/>
      <c r="BD141" s="11"/>
      <c r="BE141" s="11"/>
      <c r="BF141" s="11"/>
      <c r="BG141" s="38"/>
      <c r="BH141" s="38"/>
    </row>
    <row r="142" spans="1:60" ht="12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4"/>
      <c r="AD142" s="11"/>
      <c r="AE142" s="15"/>
      <c r="AF142" s="14"/>
      <c r="AG142" s="15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4"/>
      <c r="AV142" s="11"/>
      <c r="AW142" s="11"/>
      <c r="AX142" s="14"/>
      <c r="AY142" s="11"/>
      <c r="AZ142" s="11"/>
      <c r="BA142" s="14"/>
      <c r="BB142" s="11"/>
      <c r="BC142" s="11"/>
      <c r="BD142" s="11"/>
      <c r="BE142" s="11"/>
      <c r="BF142" s="11"/>
      <c r="BG142" s="38"/>
      <c r="BH142" s="38"/>
    </row>
    <row r="143" spans="1:60" ht="12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4"/>
      <c r="AD143" s="11"/>
      <c r="AE143" s="15"/>
      <c r="AF143" s="14"/>
      <c r="AG143" s="15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4"/>
      <c r="AV143" s="11"/>
      <c r="AW143" s="11"/>
      <c r="AX143" s="14"/>
      <c r="AY143" s="11"/>
      <c r="AZ143" s="11"/>
      <c r="BA143" s="14"/>
      <c r="BB143" s="11"/>
      <c r="BC143" s="11"/>
      <c r="BD143" s="11"/>
      <c r="BE143" s="11"/>
      <c r="BF143" s="11"/>
      <c r="BG143" s="38"/>
      <c r="BH143" s="38"/>
    </row>
    <row r="144" spans="1:60" ht="12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4"/>
      <c r="AD144" s="11"/>
      <c r="AE144" s="15"/>
      <c r="AF144" s="14"/>
      <c r="AG144" s="15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4"/>
      <c r="AV144" s="11"/>
      <c r="AW144" s="11"/>
      <c r="AX144" s="14"/>
      <c r="AY144" s="11"/>
      <c r="AZ144" s="11"/>
      <c r="BA144" s="14"/>
      <c r="BB144" s="11"/>
      <c r="BC144" s="11"/>
      <c r="BD144" s="11"/>
      <c r="BE144" s="11"/>
      <c r="BF144" s="11"/>
      <c r="BG144" s="38"/>
      <c r="BH144" s="38"/>
    </row>
    <row r="145" spans="1:60" ht="12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4"/>
      <c r="AD145" s="11"/>
      <c r="AE145" s="15"/>
      <c r="AF145" s="14"/>
      <c r="AG145" s="15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4"/>
      <c r="AV145" s="11"/>
      <c r="AW145" s="11"/>
      <c r="AX145" s="14"/>
      <c r="AY145" s="11"/>
      <c r="AZ145" s="11"/>
      <c r="BA145" s="14"/>
      <c r="BB145" s="11"/>
      <c r="BC145" s="11"/>
      <c r="BD145" s="11"/>
      <c r="BE145" s="11"/>
      <c r="BF145" s="11"/>
      <c r="BG145" s="38"/>
      <c r="BH145" s="38"/>
    </row>
    <row r="146" spans="1:60" ht="12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4"/>
      <c r="AD146" s="11"/>
      <c r="AE146" s="15"/>
      <c r="AF146" s="14"/>
      <c r="AG146" s="15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4"/>
      <c r="AV146" s="11"/>
      <c r="AW146" s="11"/>
      <c r="AX146" s="14"/>
      <c r="AY146" s="11"/>
      <c r="AZ146" s="11"/>
      <c r="BA146" s="14"/>
      <c r="BB146" s="11"/>
      <c r="BC146" s="11"/>
      <c r="BD146" s="11"/>
      <c r="BE146" s="11"/>
      <c r="BF146" s="11"/>
      <c r="BG146" s="38"/>
      <c r="BH146" s="38"/>
    </row>
    <row r="147" spans="1:60" ht="12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4"/>
      <c r="AD147" s="11"/>
      <c r="AE147" s="15"/>
      <c r="AF147" s="14"/>
      <c r="AG147" s="15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4"/>
      <c r="AV147" s="11"/>
      <c r="AW147" s="11"/>
      <c r="AX147" s="14"/>
      <c r="AY147" s="11"/>
      <c r="AZ147" s="11"/>
      <c r="BA147" s="14"/>
      <c r="BB147" s="11"/>
      <c r="BC147" s="11"/>
      <c r="BD147" s="11"/>
      <c r="BE147" s="11"/>
      <c r="BF147" s="11"/>
      <c r="BG147" s="38"/>
      <c r="BH147" s="38"/>
    </row>
    <row r="148" spans="1:60" ht="12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4"/>
      <c r="AD148" s="11"/>
      <c r="AE148" s="15"/>
      <c r="AF148" s="14"/>
      <c r="AG148" s="15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4"/>
      <c r="AV148" s="11"/>
      <c r="AW148" s="11"/>
      <c r="AX148" s="14"/>
      <c r="AY148" s="11"/>
      <c r="AZ148" s="11"/>
      <c r="BA148" s="14"/>
      <c r="BB148" s="11"/>
      <c r="BC148" s="11"/>
      <c r="BD148" s="11"/>
      <c r="BE148" s="11"/>
      <c r="BF148" s="11"/>
      <c r="BG148" s="38"/>
      <c r="BH148" s="38"/>
    </row>
    <row r="149" spans="1:60" ht="12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4"/>
      <c r="AD149" s="11"/>
      <c r="AE149" s="15"/>
      <c r="AF149" s="14"/>
      <c r="AG149" s="15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4"/>
      <c r="AV149" s="11"/>
      <c r="AW149" s="11"/>
      <c r="AX149" s="14"/>
      <c r="AY149" s="11"/>
      <c r="AZ149" s="11"/>
      <c r="BA149" s="14"/>
      <c r="BB149" s="11"/>
      <c r="BC149" s="11"/>
      <c r="BD149" s="11"/>
      <c r="BE149" s="11"/>
      <c r="BF149" s="11"/>
      <c r="BG149" s="38"/>
      <c r="BH149" s="38"/>
    </row>
    <row r="150" spans="1:60" ht="12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4"/>
      <c r="AD150" s="11"/>
      <c r="AE150" s="15"/>
      <c r="AF150" s="14"/>
      <c r="AG150" s="15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4"/>
      <c r="AV150" s="11"/>
      <c r="AW150" s="11"/>
      <c r="AX150" s="14"/>
      <c r="AY150" s="11"/>
      <c r="AZ150" s="11"/>
      <c r="BA150" s="14"/>
      <c r="BB150" s="11"/>
      <c r="BC150" s="11"/>
      <c r="BD150" s="11"/>
      <c r="BE150" s="11"/>
      <c r="BF150" s="11"/>
      <c r="BG150" s="38"/>
      <c r="BH150" s="38"/>
    </row>
    <row r="151" spans="1:60" ht="12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4"/>
      <c r="AD151" s="11"/>
      <c r="AE151" s="15"/>
      <c r="AF151" s="14"/>
      <c r="AG151" s="15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4"/>
      <c r="AV151" s="11"/>
      <c r="AW151" s="11"/>
      <c r="AX151" s="14"/>
      <c r="AY151" s="11"/>
      <c r="AZ151" s="11"/>
      <c r="BA151" s="14"/>
      <c r="BB151" s="11"/>
      <c r="BC151" s="11"/>
      <c r="BD151" s="11"/>
      <c r="BE151" s="11"/>
      <c r="BF151" s="11"/>
      <c r="BG151" s="38"/>
      <c r="BH151" s="38"/>
    </row>
    <row r="152" spans="1:60" ht="12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4"/>
      <c r="AD152" s="11"/>
      <c r="AE152" s="15"/>
      <c r="AF152" s="14"/>
      <c r="AG152" s="15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4"/>
      <c r="AV152" s="11"/>
      <c r="AW152" s="11"/>
      <c r="AX152" s="14"/>
      <c r="AY152" s="11"/>
      <c r="AZ152" s="11"/>
      <c r="BA152" s="14"/>
      <c r="BB152" s="11"/>
      <c r="BC152" s="11"/>
      <c r="BD152" s="11"/>
      <c r="BE152" s="11"/>
      <c r="BF152" s="11"/>
      <c r="BG152" s="38"/>
      <c r="BH152" s="38"/>
    </row>
    <row r="153" spans="1:60" ht="12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4"/>
      <c r="AD153" s="11"/>
      <c r="AE153" s="15"/>
      <c r="AF153" s="14"/>
      <c r="AG153" s="15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4"/>
      <c r="AV153" s="11"/>
      <c r="AW153" s="11"/>
      <c r="AX153" s="14"/>
      <c r="AY153" s="11"/>
      <c r="AZ153" s="11"/>
      <c r="BA153" s="14"/>
      <c r="BB153" s="11"/>
      <c r="BC153" s="11"/>
      <c r="BD153" s="11"/>
      <c r="BE153" s="11"/>
      <c r="BF153" s="11"/>
      <c r="BG153" s="38"/>
      <c r="BH153" s="38"/>
    </row>
    <row r="154" spans="1:60" ht="12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4"/>
      <c r="AD154" s="11"/>
      <c r="AE154" s="15"/>
      <c r="AF154" s="14"/>
      <c r="AG154" s="15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4"/>
      <c r="AV154" s="11"/>
      <c r="AW154" s="11"/>
      <c r="AX154" s="14"/>
      <c r="AY154" s="11"/>
      <c r="AZ154" s="11"/>
      <c r="BA154" s="14"/>
      <c r="BB154" s="11"/>
      <c r="BC154" s="11"/>
      <c r="BD154" s="11"/>
      <c r="BE154" s="11"/>
      <c r="BF154" s="11"/>
      <c r="BG154" s="38"/>
      <c r="BH154" s="38"/>
    </row>
    <row r="155" spans="1:60" ht="12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4"/>
      <c r="AD155" s="11"/>
      <c r="AE155" s="15"/>
      <c r="AF155" s="14"/>
      <c r="AG155" s="15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4"/>
      <c r="AV155" s="11"/>
      <c r="AW155" s="11"/>
      <c r="AX155" s="14"/>
      <c r="AY155" s="11"/>
      <c r="AZ155" s="11"/>
      <c r="BA155" s="14"/>
      <c r="BB155" s="11"/>
      <c r="BC155" s="11"/>
      <c r="BD155" s="11"/>
      <c r="BE155" s="11"/>
      <c r="BF155" s="11"/>
      <c r="BG155" s="38"/>
      <c r="BH155" s="38"/>
    </row>
    <row r="156" spans="1:60" ht="12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4"/>
      <c r="AD156" s="11"/>
      <c r="AE156" s="15"/>
      <c r="AF156" s="14"/>
      <c r="AG156" s="15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4"/>
      <c r="AV156" s="11"/>
      <c r="AW156" s="11"/>
      <c r="AX156" s="14"/>
      <c r="AY156" s="11"/>
      <c r="AZ156" s="11"/>
      <c r="BA156" s="14"/>
      <c r="BB156" s="11"/>
      <c r="BC156" s="11"/>
      <c r="BD156" s="11"/>
      <c r="BE156" s="11"/>
      <c r="BF156" s="11"/>
      <c r="BG156" s="38"/>
      <c r="BH156" s="38"/>
    </row>
    <row r="157" spans="1:60" ht="12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4"/>
      <c r="AD157" s="11"/>
      <c r="AE157" s="15"/>
      <c r="AF157" s="14"/>
      <c r="AG157" s="15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4"/>
      <c r="AV157" s="11"/>
      <c r="AW157" s="11"/>
      <c r="AX157" s="14"/>
      <c r="AY157" s="11"/>
      <c r="AZ157" s="11"/>
      <c r="BA157" s="14"/>
      <c r="BB157" s="11"/>
      <c r="BC157" s="11"/>
      <c r="BD157" s="11"/>
      <c r="BE157" s="11"/>
      <c r="BF157" s="11"/>
      <c r="BG157" s="38"/>
      <c r="BH157" s="38"/>
    </row>
    <row r="158" spans="1:60" ht="12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4"/>
      <c r="AD158" s="11"/>
      <c r="AE158" s="15"/>
      <c r="AF158" s="14"/>
      <c r="AG158" s="15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4"/>
      <c r="AV158" s="11"/>
      <c r="AW158" s="11"/>
      <c r="AX158" s="14"/>
      <c r="AY158" s="11"/>
      <c r="AZ158" s="11"/>
      <c r="BA158" s="14"/>
      <c r="BB158" s="11"/>
      <c r="BC158" s="11"/>
      <c r="BD158" s="11"/>
      <c r="BE158" s="11"/>
      <c r="BF158" s="11"/>
      <c r="BG158" s="38"/>
      <c r="BH158" s="38"/>
    </row>
    <row r="159" spans="1:60" ht="12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4"/>
      <c r="AD159" s="11"/>
      <c r="AE159" s="15"/>
      <c r="AF159" s="14"/>
      <c r="AG159" s="15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4"/>
      <c r="AV159" s="11"/>
      <c r="AW159" s="11"/>
      <c r="AX159" s="14"/>
      <c r="AY159" s="11"/>
      <c r="AZ159" s="11"/>
      <c r="BA159" s="14"/>
      <c r="BB159" s="11"/>
      <c r="BC159" s="11"/>
      <c r="BD159" s="11"/>
      <c r="BE159" s="11"/>
      <c r="BF159" s="11"/>
      <c r="BG159" s="38"/>
      <c r="BH159" s="38"/>
    </row>
    <row r="160" spans="1:60" ht="12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4"/>
      <c r="AD160" s="11"/>
      <c r="AE160" s="15"/>
      <c r="AF160" s="14"/>
      <c r="AG160" s="15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4"/>
      <c r="AV160" s="11"/>
      <c r="AW160" s="11"/>
      <c r="AX160" s="14"/>
      <c r="AY160" s="11"/>
      <c r="AZ160" s="11"/>
      <c r="BA160" s="14"/>
      <c r="BB160" s="11"/>
      <c r="BC160" s="11"/>
      <c r="BD160" s="11"/>
      <c r="BE160" s="11"/>
      <c r="BF160" s="11"/>
      <c r="BG160" s="38"/>
      <c r="BH160" s="38"/>
    </row>
    <row r="161" spans="1:60" ht="12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4"/>
      <c r="AD161" s="11"/>
      <c r="AE161" s="15"/>
      <c r="AF161" s="14"/>
      <c r="AG161" s="15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4"/>
      <c r="AV161" s="11"/>
      <c r="AW161" s="11"/>
      <c r="AX161" s="14"/>
      <c r="AY161" s="11"/>
      <c r="AZ161" s="11"/>
      <c r="BA161" s="14"/>
      <c r="BB161" s="11"/>
      <c r="BC161" s="11"/>
      <c r="BD161" s="11"/>
      <c r="BE161" s="11"/>
      <c r="BF161" s="11"/>
      <c r="BG161" s="38"/>
      <c r="BH161" s="38"/>
    </row>
    <row r="162" spans="1:60" ht="12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N162" s="11"/>
      <c r="O162" s="11"/>
      <c r="P162" s="11"/>
      <c r="Q162" s="11"/>
      <c r="R162" s="11"/>
      <c r="S162" s="11"/>
      <c r="T162" s="11"/>
      <c r="U162" s="14"/>
      <c r="V162" s="11"/>
      <c r="W162" s="11"/>
      <c r="X162" s="11"/>
      <c r="Y162" s="11"/>
      <c r="Z162" s="11"/>
      <c r="AA162" s="11"/>
      <c r="AB162" s="11"/>
      <c r="AC162" s="14"/>
      <c r="AD162" s="11"/>
      <c r="AE162" s="15"/>
      <c r="AF162" s="14"/>
      <c r="AG162" s="15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4"/>
      <c r="AV162" s="11"/>
      <c r="AW162" s="11"/>
      <c r="AX162" s="14"/>
      <c r="AY162" s="11"/>
      <c r="AZ162" s="11"/>
      <c r="BA162" s="14"/>
      <c r="BB162" s="11"/>
      <c r="BC162" s="11"/>
      <c r="BD162" s="11"/>
      <c r="BE162" s="11"/>
      <c r="BF162" s="11"/>
      <c r="BG162" s="38"/>
      <c r="BH162" s="38"/>
    </row>
    <row r="163" spans="1:60" ht="12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4"/>
      <c r="AD163" s="11"/>
      <c r="AE163" s="15"/>
      <c r="AF163" s="14"/>
      <c r="AG163" s="15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4"/>
      <c r="AV163" s="11"/>
      <c r="AW163" s="11"/>
      <c r="AX163" s="14"/>
      <c r="AY163" s="11"/>
      <c r="AZ163" s="11"/>
      <c r="BA163" s="14"/>
      <c r="BB163" s="11"/>
      <c r="BC163" s="11"/>
      <c r="BD163" s="11"/>
      <c r="BE163" s="11"/>
      <c r="BF163" s="11"/>
      <c r="BG163" s="38"/>
      <c r="BH163" s="38"/>
    </row>
    <row r="164" spans="1:60" ht="12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N164" s="11"/>
      <c r="O164" s="12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4"/>
      <c r="AD164" s="11"/>
      <c r="AE164" s="15"/>
      <c r="AF164" s="14"/>
      <c r="AG164" s="15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4"/>
      <c r="AV164" s="11"/>
      <c r="AW164" s="11"/>
      <c r="AX164" s="14"/>
      <c r="AY164" s="11"/>
      <c r="AZ164" s="11"/>
      <c r="BA164" s="14"/>
      <c r="BB164" s="11"/>
      <c r="BC164" s="11"/>
      <c r="BD164" s="11"/>
      <c r="BE164" s="11"/>
      <c r="BF164" s="11"/>
      <c r="BG164" s="38"/>
      <c r="BH164" s="38"/>
    </row>
    <row r="165" spans="1:60" ht="12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4"/>
      <c r="AD165" s="11"/>
      <c r="AE165" s="15"/>
      <c r="AF165" s="14"/>
      <c r="AG165" s="15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4"/>
      <c r="AV165" s="11"/>
      <c r="AW165" s="11"/>
      <c r="AX165" s="14"/>
      <c r="AY165" s="11"/>
      <c r="AZ165" s="11"/>
      <c r="BA165" s="14"/>
      <c r="BB165" s="11"/>
      <c r="BC165" s="11"/>
      <c r="BD165" s="11"/>
      <c r="BE165" s="11"/>
      <c r="BF165" s="11"/>
      <c r="BG165" s="38"/>
      <c r="BH165" s="38"/>
    </row>
    <row r="166" spans="1:60" ht="12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4"/>
      <c r="AD166" s="11"/>
      <c r="AE166" s="15"/>
      <c r="AF166" s="14"/>
      <c r="AG166" s="15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4"/>
      <c r="AV166" s="11"/>
      <c r="AW166" s="11"/>
      <c r="AX166" s="14"/>
      <c r="AY166" s="11"/>
      <c r="AZ166" s="11"/>
      <c r="BA166" s="14"/>
      <c r="BB166" s="11"/>
      <c r="BC166" s="11"/>
      <c r="BD166" s="11"/>
      <c r="BE166" s="11"/>
      <c r="BF166" s="11"/>
      <c r="BG166" s="38"/>
      <c r="BH166" s="38"/>
    </row>
    <row r="167" spans="1:60" ht="12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N167" s="11"/>
      <c r="O167" s="11"/>
      <c r="P167" s="13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4"/>
      <c r="AD167" s="11"/>
      <c r="AE167" s="15"/>
      <c r="AF167" s="14"/>
      <c r="AG167" s="15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4"/>
      <c r="AV167" s="11"/>
      <c r="AW167" s="11"/>
      <c r="AX167" s="14"/>
      <c r="AY167" s="11"/>
      <c r="AZ167" s="11"/>
      <c r="BA167" s="14"/>
      <c r="BB167" s="11"/>
      <c r="BC167" s="11"/>
      <c r="BD167" s="11"/>
      <c r="BE167" s="11"/>
      <c r="BF167" s="11"/>
      <c r="BG167" s="38"/>
      <c r="BH167" s="38"/>
    </row>
    <row r="168" spans="1:60" ht="12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N168" s="11"/>
      <c r="O168" s="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4"/>
      <c r="AD168" s="11"/>
      <c r="AE168" s="15"/>
      <c r="AF168" s="14"/>
      <c r="AG168" s="15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4"/>
      <c r="AV168" s="11"/>
      <c r="AW168" s="11"/>
      <c r="AX168" s="14"/>
      <c r="AY168" s="11"/>
      <c r="AZ168" s="11"/>
      <c r="BA168" s="14"/>
      <c r="BB168" s="11"/>
      <c r="BC168" s="11"/>
      <c r="BD168" s="11"/>
      <c r="BE168" s="11"/>
      <c r="BF168" s="11"/>
      <c r="BG168" s="38"/>
      <c r="BH168" s="38"/>
    </row>
    <row r="169" spans="1:60" ht="12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4"/>
      <c r="AD169" s="11"/>
      <c r="AE169" s="15"/>
      <c r="AF169" s="14"/>
      <c r="AG169" s="15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4"/>
      <c r="AV169" s="11"/>
      <c r="AW169" s="11"/>
      <c r="AX169" s="14"/>
      <c r="AY169" s="11"/>
      <c r="AZ169" s="11"/>
      <c r="BA169" s="14"/>
      <c r="BB169" s="11"/>
      <c r="BC169" s="11"/>
      <c r="BD169" s="11"/>
      <c r="BE169" s="11"/>
      <c r="BF169" s="11"/>
      <c r="BG169" s="38"/>
      <c r="BH169" s="38"/>
    </row>
    <row r="170" spans="1:60" ht="12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4"/>
      <c r="AD170" s="11"/>
      <c r="AE170" s="15"/>
      <c r="AF170" s="14"/>
      <c r="AG170" s="15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4"/>
      <c r="AV170" s="11"/>
      <c r="AW170" s="11"/>
      <c r="AX170" s="14"/>
      <c r="AY170" s="11"/>
      <c r="AZ170" s="11"/>
      <c r="BA170" s="14"/>
      <c r="BB170" s="11"/>
      <c r="BC170" s="11"/>
      <c r="BD170" s="11"/>
      <c r="BE170" s="11"/>
      <c r="BF170" s="11"/>
      <c r="BG170" s="38"/>
      <c r="BH170" s="38"/>
    </row>
    <row r="171" spans="1:60" ht="12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4"/>
      <c r="AD171" s="11"/>
      <c r="AE171" s="15"/>
      <c r="AF171" s="14"/>
      <c r="AG171" s="15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4"/>
      <c r="AV171" s="11"/>
      <c r="AW171" s="11"/>
      <c r="AX171" s="14"/>
      <c r="AY171" s="11"/>
      <c r="AZ171" s="11"/>
      <c r="BA171" s="14"/>
      <c r="BB171" s="11"/>
      <c r="BC171" s="11"/>
      <c r="BD171" s="11"/>
      <c r="BE171" s="11"/>
      <c r="BF171" s="11"/>
      <c r="BG171" s="38"/>
      <c r="BH171" s="38"/>
    </row>
    <row r="172" spans="1:60" ht="12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N172" s="11"/>
      <c r="O172" s="9"/>
      <c r="P172" s="13"/>
      <c r="Q172" s="11"/>
      <c r="R172" s="11"/>
      <c r="S172" s="11"/>
      <c r="T172" s="11"/>
      <c r="U172" s="14"/>
      <c r="V172" s="11"/>
      <c r="W172" s="11"/>
      <c r="X172" s="11"/>
      <c r="Y172" s="11"/>
      <c r="Z172" s="11"/>
      <c r="AA172" s="11"/>
      <c r="AB172" s="11"/>
      <c r="AC172" s="14"/>
      <c r="AD172" s="11"/>
      <c r="AE172" s="15"/>
      <c r="AF172" s="14"/>
      <c r="AG172" s="15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4"/>
      <c r="AV172" s="11"/>
      <c r="AW172" s="11"/>
      <c r="AX172" s="14"/>
      <c r="AY172" s="11"/>
      <c r="AZ172" s="11"/>
      <c r="BA172" s="14"/>
      <c r="BB172" s="11"/>
      <c r="BC172" s="11"/>
      <c r="BD172" s="11"/>
      <c r="BE172" s="11"/>
      <c r="BF172" s="11"/>
      <c r="BG172" s="38"/>
      <c r="BH172" s="38"/>
    </row>
    <row r="173" spans="1:60" ht="12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N173" s="11"/>
      <c r="O173" s="9"/>
      <c r="P173" s="13"/>
      <c r="Q173" s="11"/>
      <c r="R173" s="11"/>
      <c r="S173" s="11"/>
      <c r="T173" s="11"/>
      <c r="U173" s="14"/>
      <c r="V173" s="11"/>
      <c r="W173" s="11"/>
      <c r="X173" s="11"/>
      <c r="Y173" s="11"/>
      <c r="Z173" s="11"/>
      <c r="AA173" s="11"/>
      <c r="AB173" s="11"/>
      <c r="AC173" s="14"/>
      <c r="AD173" s="11"/>
      <c r="AE173" s="15"/>
      <c r="AF173" s="14"/>
      <c r="AG173" s="15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4"/>
      <c r="AV173" s="11"/>
      <c r="AW173" s="11"/>
      <c r="AX173" s="14"/>
      <c r="AY173" s="11"/>
      <c r="AZ173" s="11"/>
      <c r="BA173" s="14"/>
      <c r="BB173" s="11"/>
      <c r="BC173" s="11"/>
      <c r="BD173" s="11"/>
      <c r="BE173" s="11"/>
      <c r="BF173" s="11"/>
      <c r="BG173" s="38"/>
      <c r="BH173" s="38"/>
    </row>
    <row r="174" spans="1:60" ht="12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N174" s="11"/>
      <c r="O174" s="9"/>
      <c r="P174" s="13"/>
      <c r="Q174" s="11"/>
      <c r="R174" s="11"/>
      <c r="S174" s="11"/>
      <c r="T174" s="11"/>
      <c r="U174" s="14"/>
      <c r="V174" s="11"/>
      <c r="W174" s="11"/>
      <c r="X174" s="11"/>
      <c r="Y174" s="11"/>
      <c r="Z174" s="11"/>
      <c r="AA174" s="11"/>
      <c r="AB174" s="11"/>
      <c r="AC174" s="14"/>
      <c r="AD174" s="11"/>
      <c r="AE174" s="15"/>
      <c r="AF174" s="14"/>
      <c r="AG174" s="15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4"/>
      <c r="AV174" s="11"/>
      <c r="AW174" s="11"/>
      <c r="AX174" s="14"/>
      <c r="AY174" s="11"/>
      <c r="AZ174" s="11"/>
      <c r="BA174" s="14"/>
      <c r="BB174" s="11"/>
      <c r="BC174" s="11"/>
      <c r="BD174" s="11"/>
      <c r="BE174" s="11"/>
      <c r="BF174" s="11"/>
      <c r="BG174" s="38"/>
      <c r="BH174" s="38"/>
    </row>
    <row r="175" spans="1:60" ht="12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N175" s="11"/>
      <c r="O175" s="9"/>
      <c r="P175" s="13"/>
      <c r="Q175" s="11"/>
      <c r="R175" s="11"/>
      <c r="S175" s="11"/>
      <c r="T175" s="11"/>
      <c r="U175" s="14"/>
      <c r="V175" s="11"/>
      <c r="W175" s="11"/>
      <c r="X175" s="11"/>
      <c r="Y175" s="11"/>
      <c r="Z175" s="11"/>
      <c r="AA175" s="11"/>
      <c r="AB175" s="11"/>
      <c r="AC175" s="14"/>
      <c r="AD175" s="11"/>
      <c r="AE175" s="15"/>
      <c r="AF175" s="14"/>
      <c r="AG175" s="15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4"/>
      <c r="AV175" s="11"/>
      <c r="AW175" s="11"/>
      <c r="AX175" s="14"/>
      <c r="AY175" s="11"/>
      <c r="AZ175" s="11"/>
      <c r="BA175" s="14"/>
      <c r="BB175" s="11"/>
      <c r="BC175" s="11"/>
      <c r="BD175" s="11"/>
      <c r="BE175" s="11"/>
      <c r="BF175" s="11"/>
      <c r="BG175" s="38"/>
      <c r="BH175" s="38"/>
    </row>
    <row r="176" spans="1:60" ht="12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N176" s="11"/>
      <c r="O176" s="9"/>
      <c r="P176" s="13"/>
      <c r="Q176" s="11"/>
      <c r="R176" s="11"/>
      <c r="S176" s="11"/>
      <c r="T176" s="11"/>
      <c r="U176" s="14"/>
      <c r="V176" s="11"/>
      <c r="W176" s="11"/>
      <c r="X176" s="11"/>
      <c r="Y176" s="11"/>
      <c r="Z176" s="11"/>
      <c r="AA176" s="11"/>
      <c r="AB176" s="11"/>
      <c r="AC176" s="14"/>
      <c r="AD176" s="11"/>
      <c r="AE176" s="15"/>
      <c r="AF176" s="14"/>
      <c r="AG176" s="15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4"/>
      <c r="AV176" s="11"/>
      <c r="AW176" s="11"/>
      <c r="AX176" s="14"/>
      <c r="AY176" s="11"/>
      <c r="AZ176" s="11"/>
      <c r="BA176" s="14"/>
      <c r="BB176" s="11"/>
      <c r="BC176" s="11"/>
      <c r="BD176" s="11"/>
      <c r="BE176" s="11"/>
      <c r="BF176" s="11"/>
      <c r="BG176" s="38"/>
      <c r="BH176" s="38"/>
    </row>
    <row r="177" spans="1:60" ht="12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N177" s="11"/>
      <c r="O177" s="9"/>
      <c r="P177" s="13"/>
      <c r="Q177" s="11"/>
      <c r="R177" s="11"/>
      <c r="S177" s="11"/>
      <c r="T177" s="11"/>
      <c r="U177" s="14"/>
      <c r="V177" s="11"/>
      <c r="W177" s="11"/>
      <c r="X177" s="11"/>
      <c r="Y177" s="11"/>
      <c r="Z177" s="11"/>
      <c r="AA177" s="11"/>
      <c r="AB177" s="11"/>
      <c r="AC177" s="14"/>
      <c r="AD177" s="11"/>
      <c r="AE177" s="15"/>
      <c r="AF177" s="14"/>
      <c r="AG177" s="15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4"/>
      <c r="AV177" s="11"/>
      <c r="AW177" s="11"/>
      <c r="AX177" s="14"/>
      <c r="AY177" s="11"/>
      <c r="AZ177" s="11"/>
      <c r="BA177" s="14"/>
      <c r="BB177" s="11"/>
      <c r="BC177" s="11"/>
      <c r="BD177" s="11"/>
      <c r="BE177" s="11"/>
      <c r="BF177" s="11"/>
      <c r="BG177" s="38"/>
      <c r="BH177" s="38"/>
    </row>
    <row r="178" spans="1:60" ht="12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N178" s="11"/>
      <c r="O178" s="9"/>
      <c r="P178" s="13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4"/>
      <c r="AD178" s="11"/>
      <c r="AE178" s="15"/>
      <c r="AF178" s="14"/>
      <c r="AG178" s="15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4"/>
      <c r="AV178" s="11"/>
      <c r="AW178" s="11"/>
      <c r="AX178" s="14"/>
      <c r="AY178" s="11"/>
      <c r="AZ178" s="11"/>
      <c r="BA178" s="14"/>
      <c r="BB178" s="11"/>
      <c r="BC178" s="11"/>
      <c r="BD178" s="11"/>
      <c r="BE178" s="11"/>
      <c r="BF178" s="11"/>
      <c r="BG178" s="38"/>
      <c r="BH178" s="38"/>
    </row>
    <row r="179" spans="1:60" ht="12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N179" s="11"/>
      <c r="O179" s="9"/>
      <c r="P179" s="13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4"/>
      <c r="AD179" s="11"/>
      <c r="AE179" s="15"/>
      <c r="AF179" s="14"/>
      <c r="AG179" s="15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4"/>
      <c r="AV179" s="11"/>
      <c r="AW179" s="11"/>
      <c r="AX179" s="14"/>
      <c r="AY179" s="11"/>
      <c r="AZ179" s="11"/>
      <c r="BA179" s="14"/>
      <c r="BB179" s="11"/>
      <c r="BC179" s="11"/>
      <c r="BD179" s="11"/>
      <c r="BE179" s="11"/>
      <c r="BF179" s="11"/>
      <c r="BG179" s="38"/>
      <c r="BH179" s="38"/>
    </row>
    <row r="180" spans="1:60" ht="12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N180" s="11"/>
      <c r="O180" s="9"/>
      <c r="P180" s="13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4"/>
      <c r="AD180" s="11"/>
      <c r="AE180" s="15"/>
      <c r="AF180" s="14"/>
      <c r="AG180" s="15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4"/>
      <c r="AV180" s="11"/>
      <c r="AW180" s="11"/>
      <c r="AX180" s="14"/>
      <c r="AY180" s="11"/>
      <c r="AZ180" s="11"/>
      <c r="BA180" s="14"/>
      <c r="BB180" s="11"/>
      <c r="BC180" s="11"/>
      <c r="BD180" s="11"/>
      <c r="BE180" s="11"/>
      <c r="BF180" s="11"/>
      <c r="BG180" s="38"/>
      <c r="BH180" s="38"/>
    </row>
    <row r="181" spans="1:60" ht="12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N181" s="11"/>
      <c r="O181" s="9"/>
      <c r="P181" s="13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4"/>
      <c r="AD181" s="11"/>
      <c r="AE181" s="15"/>
      <c r="AF181" s="14"/>
      <c r="AG181" s="15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4"/>
      <c r="AV181" s="11"/>
      <c r="AW181" s="11"/>
      <c r="AX181" s="14"/>
      <c r="AY181" s="11"/>
      <c r="AZ181" s="11"/>
      <c r="BA181" s="14"/>
      <c r="BB181" s="11"/>
      <c r="BC181" s="11"/>
      <c r="BD181" s="11"/>
      <c r="BE181" s="11"/>
      <c r="BF181" s="11"/>
      <c r="BG181" s="38"/>
      <c r="BH181" s="38"/>
    </row>
    <row r="182" spans="1:60" ht="12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N182" s="11"/>
      <c r="O182" s="9"/>
      <c r="P182" s="13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4"/>
      <c r="AD182" s="11"/>
      <c r="AE182" s="15"/>
      <c r="AF182" s="14"/>
      <c r="AG182" s="15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4"/>
      <c r="AV182" s="11"/>
      <c r="AW182" s="11"/>
      <c r="AX182" s="14"/>
      <c r="AY182" s="11"/>
      <c r="AZ182" s="11"/>
      <c r="BA182" s="14"/>
      <c r="BB182" s="11"/>
      <c r="BC182" s="11"/>
      <c r="BD182" s="11"/>
      <c r="BE182" s="11"/>
      <c r="BF182" s="11"/>
      <c r="BG182" s="38"/>
      <c r="BH182" s="38"/>
    </row>
    <row r="183" spans="1:60" ht="12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N183" s="11"/>
      <c r="O183" s="9"/>
      <c r="P183" s="13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4"/>
      <c r="AD183" s="11"/>
      <c r="AE183" s="15"/>
      <c r="AF183" s="14"/>
      <c r="AG183" s="15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4"/>
      <c r="AV183" s="11"/>
      <c r="AW183" s="11"/>
      <c r="AX183" s="14"/>
      <c r="AY183" s="11"/>
      <c r="AZ183" s="11"/>
      <c r="BA183" s="14"/>
      <c r="BB183" s="11"/>
      <c r="BC183" s="11"/>
      <c r="BD183" s="11"/>
      <c r="BE183" s="11"/>
      <c r="BF183" s="11"/>
      <c r="BG183" s="38"/>
      <c r="BH183" s="38"/>
    </row>
    <row r="184" spans="1:60" ht="12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N184" s="11"/>
      <c r="O184" s="9"/>
      <c r="P184" s="13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4"/>
      <c r="AD184" s="11"/>
      <c r="AE184" s="15"/>
      <c r="AF184" s="14"/>
      <c r="AG184" s="15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4"/>
      <c r="AV184" s="11"/>
      <c r="AW184" s="11"/>
      <c r="AX184" s="14"/>
      <c r="AY184" s="11"/>
      <c r="AZ184" s="11"/>
      <c r="BA184" s="14"/>
      <c r="BB184" s="11"/>
      <c r="BC184" s="11"/>
      <c r="BD184" s="11"/>
      <c r="BE184" s="11"/>
      <c r="BF184" s="11"/>
      <c r="BG184" s="38"/>
      <c r="BH184" s="38"/>
    </row>
    <row r="185" spans="1:60" ht="12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N185" s="11"/>
      <c r="O185" s="9"/>
      <c r="P185" s="13"/>
      <c r="Q185" s="11"/>
      <c r="R185" s="11"/>
      <c r="S185" s="11"/>
      <c r="T185" s="11"/>
      <c r="U185" s="14"/>
      <c r="V185" s="11"/>
      <c r="W185" s="11"/>
      <c r="X185" s="11"/>
      <c r="Y185" s="11"/>
      <c r="Z185" s="11"/>
      <c r="AA185" s="11"/>
      <c r="AB185" s="11"/>
      <c r="AC185" s="14"/>
      <c r="AD185" s="11"/>
      <c r="AE185" s="15"/>
      <c r="AF185" s="14"/>
      <c r="AG185" s="15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4"/>
      <c r="AV185" s="11"/>
      <c r="AW185" s="11"/>
      <c r="AX185" s="14"/>
      <c r="AY185" s="11"/>
      <c r="AZ185" s="11"/>
      <c r="BA185" s="14"/>
      <c r="BB185" s="11"/>
      <c r="BC185" s="11"/>
      <c r="BD185" s="11"/>
      <c r="BE185" s="11"/>
      <c r="BF185" s="11"/>
      <c r="BG185" s="38"/>
      <c r="BH185" s="38"/>
    </row>
    <row r="186" spans="1:60" ht="12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N186" s="11"/>
      <c r="O186" s="9"/>
      <c r="P186" s="13"/>
      <c r="Q186" s="11"/>
      <c r="R186" s="11"/>
      <c r="S186" s="11"/>
      <c r="T186" s="11"/>
      <c r="U186" s="14"/>
      <c r="V186" s="11"/>
      <c r="W186" s="11"/>
      <c r="X186" s="11"/>
      <c r="Y186" s="11"/>
      <c r="Z186" s="11"/>
      <c r="AA186" s="11"/>
      <c r="AB186" s="11"/>
      <c r="AC186" s="14"/>
      <c r="AD186" s="11"/>
      <c r="AE186" s="15"/>
      <c r="AF186" s="14"/>
      <c r="AG186" s="15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4"/>
      <c r="AV186" s="11"/>
      <c r="AW186" s="11"/>
      <c r="AX186" s="14"/>
      <c r="AY186" s="11"/>
      <c r="AZ186" s="11"/>
      <c r="BA186" s="14"/>
      <c r="BB186" s="11"/>
      <c r="BC186" s="11"/>
      <c r="BD186" s="11"/>
      <c r="BE186" s="11"/>
      <c r="BF186" s="11"/>
      <c r="BG186" s="38"/>
      <c r="BH186" s="38"/>
    </row>
    <row r="187" spans="1:60" ht="12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N187" s="11"/>
      <c r="O187" s="9"/>
      <c r="P187" s="13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4"/>
      <c r="AD187" s="11"/>
      <c r="AE187" s="15"/>
      <c r="AF187" s="14"/>
      <c r="AG187" s="15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4"/>
      <c r="AV187" s="11"/>
      <c r="AW187" s="11"/>
      <c r="AX187" s="14"/>
      <c r="AY187" s="11"/>
      <c r="AZ187" s="11"/>
      <c r="BA187" s="14"/>
      <c r="BB187" s="11"/>
      <c r="BC187" s="11"/>
      <c r="BD187" s="11"/>
      <c r="BE187" s="11"/>
      <c r="BF187" s="11"/>
      <c r="BG187" s="38"/>
      <c r="BH187" s="38"/>
    </row>
    <row r="188" spans="1:60" ht="12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N188" s="11"/>
      <c r="O188" s="9"/>
      <c r="P188" s="13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4"/>
      <c r="AD188" s="11"/>
      <c r="AE188" s="15"/>
      <c r="AF188" s="14"/>
      <c r="AG188" s="15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4"/>
      <c r="AV188" s="11"/>
      <c r="AW188" s="11"/>
      <c r="AX188" s="14"/>
      <c r="AY188" s="11"/>
      <c r="AZ188" s="11"/>
      <c r="BA188" s="14"/>
      <c r="BB188" s="11"/>
      <c r="BC188" s="11"/>
      <c r="BD188" s="11"/>
      <c r="BE188" s="11"/>
      <c r="BF188" s="11"/>
      <c r="BG188" s="38"/>
      <c r="BH188" s="38"/>
    </row>
    <row r="189" spans="1:60" ht="12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N189" s="11"/>
      <c r="O189" s="9"/>
      <c r="P189" s="13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4"/>
      <c r="AD189" s="11"/>
      <c r="AE189" s="15"/>
      <c r="AF189" s="14"/>
      <c r="AG189" s="15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4"/>
      <c r="AV189" s="11"/>
      <c r="AW189" s="11"/>
      <c r="AX189" s="14"/>
      <c r="AY189" s="11"/>
      <c r="AZ189" s="11"/>
      <c r="BA189" s="14"/>
      <c r="BB189" s="11"/>
      <c r="BC189" s="11"/>
      <c r="BD189" s="11"/>
      <c r="BE189" s="11"/>
      <c r="BF189" s="11"/>
      <c r="BG189" s="38"/>
      <c r="BH189" s="38"/>
    </row>
    <row r="190" spans="1:60" ht="12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N190" s="11"/>
      <c r="O190" s="9"/>
      <c r="P190" s="13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4"/>
      <c r="AD190" s="11"/>
      <c r="AE190" s="15"/>
      <c r="AF190" s="14"/>
      <c r="AG190" s="15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4"/>
      <c r="AV190" s="11"/>
      <c r="AW190" s="11"/>
      <c r="AX190" s="14"/>
      <c r="AY190" s="11"/>
      <c r="AZ190" s="11"/>
      <c r="BA190" s="14"/>
      <c r="BB190" s="11"/>
      <c r="BC190" s="11"/>
      <c r="BD190" s="11"/>
      <c r="BE190" s="11"/>
      <c r="BF190" s="11"/>
      <c r="BG190" s="38"/>
      <c r="BH190" s="38"/>
    </row>
    <row r="191" spans="1:60" ht="12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N191" s="11"/>
      <c r="O191" s="9"/>
      <c r="P191" s="13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4"/>
      <c r="AD191" s="11"/>
      <c r="AE191" s="15"/>
      <c r="AF191" s="14"/>
      <c r="AG191" s="15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4"/>
      <c r="AV191" s="11"/>
      <c r="AW191" s="11"/>
      <c r="AX191" s="14"/>
      <c r="AY191" s="11"/>
      <c r="AZ191" s="11"/>
      <c r="BA191" s="14"/>
      <c r="BB191" s="11"/>
      <c r="BC191" s="11"/>
      <c r="BD191" s="11"/>
      <c r="BE191" s="11"/>
      <c r="BF191" s="11"/>
      <c r="BG191" s="38"/>
      <c r="BH191" s="38"/>
    </row>
    <row r="192" spans="1:60" ht="12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N192" s="11"/>
      <c r="O192" s="9"/>
      <c r="P192" s="13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4"/>
      <c r="AD192" s="11"/>
      <c r="AE192" s="15"/>
      <c r="AF192" s="14"/>
      <c r="AG192" s="15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4"/>
      <c r="AV192" s="11"/>
      <c r="AW192" s="11"/>
      <c r="AX192" s="14"/>
      <c r="AY192" s="11"/>
      <c r="AZ192" s="11"/>
      <c r="BA192" s="14"/>
      <c r="BB192" s="11"/>
      <c r="BC192" s="11"/>
      <c r="BD192" s="11"/>
      <c r="BE192" s="11"/>
      <c r="BF192" s="11"/>
      <c r="BG192" s="38"/>
      <c r="BH192" s="38"/>
    </row>
    <row r="193" spans="1:60" ht="12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N193" s="11"/>
      <c r="O193" s="9"/>
      <c r="P193" s="13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4"/>
      <c r="AD193" s="11"/>
      <c r="AE193" s="15"/>
      <c r="AF193" s="14"/>
      <c r="AG193" s="15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4"/>
      <c r="AV193" s="11"/>
      <c r="AW193" s="11"/>
      <c r="AX193" s="14"/>
      <c r="AY193" s="11"/>
      <c r="AZ193" s="11"/>
      <c r="BA193" s="14"/>
      <c r="BB193" s="11"/>
      <c r="BC193" s="11"/>
      <c r="BD193" s="11"/>
      <c r="BE193" s="11"/>
      <c r="BF193" s="11"/>
      <c r="BG193" s="38"/>
      <c r="BH193" s="38"/>
    </row>
    <row r="194" spans="1:60" ht="12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N194" s="11"/>
      <c r="O194" s="9"/>
      <c r="P194" s="13"/>
      <c r="Q194" s="11"/>
      <c r="R194" s="11"/>
      <c r="S194" s="11"/>
      <c r="T194" s="11"/>
      <c r="U194" s="14"/>
      <c r="V194" s="11"/>
      <c r="W194" s="11"/>
      <c r="X194" s="11"/>
      <c r="Y194" s="11"/>
      <c r="Z194" s="11"/>
      <c r="AA194" s="11"/>
      <c r="AB194" s="11"/>
      <c r="AC194" s="14"/>
      <c r="AD194" s="11"/>
      <c r="AE194" s="15"/>
      <c r="AF194" s="14"/>
      <c r="AG194" s="15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4"/>
      <c r="AV194" s="11"/>
      <c r="AW194" s="11"/>
      <c r="AX194" s="14"/>
      <c r="AY194" s="11"/>
      <c r="AZ194" s="11"/>
      <c r="BA194" s="14"/>
      <c r="BB194" s="11"/>
      <c r="BC194" s="11"/>
      <c r="BD194" s="11"/>
      <c r="BE194" s="11"/>
      <c r="BF194" s="11"/>
      <c r="BG194" s="38"/>
      <c r="BH194" s="38"/>
    </row>
    <row r="195" spans="1:60" ht="12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N195" s="11"/>
      <c r="O195" s="9"/>
      <c r="P195" s="13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4"/>
      <c r="AD195" s="11"/>
      <c r="AE195" s="15"/>
      <c r="AF195" s="14"/>
      <c r="AG195" s="15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4"/>
      <c r="AV195" s="11"/>
      <c r="AW195" s="11"/>
      <c r="AX195" s="14"/>
      <c r="AY195" s="11"/>
      <c r="AZ195" s="11"/>
      <c r="BA195" s="14"/>
      <c r="BB195" s="11"/>
      <c r="BC195" s="11"/>
      <c r="BD195" s="11"/>
      <c r="BE195" s="11"/>
      <c r="BF195" s="11"/>
      <c r="BG195" s="38"/>
      <c r="BH195" s="38"/>
    </row>
    <row r="196" spans="1:60" ht="12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N196" s="11"/>
      <c r="O196" s="9"/>
      <c r="P196" s="13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4"/>
      <c r="AD196" s="11"/>
      <c r="AE196" s="15"/>
      <c r="AF196" s="14"/>
      <c r="AG196" s="15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4"/>
      <c r="AV196" s="11"/>
      <c r="AW196" s="11"/>
      <c r="AX196" s="14"/>
      <c r="AY196" s="11"/>
      <c r="AZ196" s="11"/>
      <c r="BA196" s="14"/>
      <c r="BB196" s="11"/>
      <c r="BC196" s="11"/>
      <c r="BD196" s="11"/>
      <c r="BE196" s="11"/>
      <c r="BF196" s="11"/>
      <c r="BG196" s="38"/>
      <c r="BH196" s="38"/>
    </row>
    <row r="197" spans="1:60" ht="12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N197" s="11"/>
      <c r="O197" s="9"/>
      <c r="P197" s="13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4"/>
      <c r="AD197" s="11"/>
      <c r="AE197" s="15"/>
      <c r="AF197" s="14"/>
      <c r="AG197" s="15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4"/>
      <c r="AV197" s="11"/>
      <c r="AW197" s="11"/>
      <c r="AX197" s="14"/>
      <c r="AY197" s="11"/>
      <c r="AZ197" s="11"/>
      <c r="BA197" s="14"/>
      <c r="BB197" s="11"/>
      <c r="BC197" s="11"/>
      <c r="BD197" s="11"/>
      <c r="BE197" s="11"/>
      <c r="BF197" s="11"/>
      <c r="BG197" s="38"/>
      <c r="BH197" s="38"/>
    </row>
    <row r="198" spans="1:60" ht="12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N198" s="11"/>
      <c r="O198" s="9"/>
      <c r="P198" s="13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4"/>
      <c r="AD198" s="11"/>
      <c r="AE198" s="15"/>
      <c r="AF198" s="14"/>
      <c r="AG198" s="15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4"/>
      <c r="AV198" s="11"/>
      <c r="AW198" s="11"/>
      <c r="AX198" s="14"/>
      <c r="AY198" s="11"/>
      <c r="AZ198" s="11"/>
      <c r="BA198" s="14"/>
      <c r="BB198" s="11"/>
      <c r="BC198" s="11"/>
      <c r="BD198" s="11"/>
      <c r="BE198" s="11"/>
      <c r="BF198" s="11"/>
      <c r="BG198" s="38"/>
      <c r="BH198" s="38"/>
    </row>
    <row r="199" spans="1:60" ht="12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N199" s="11"/>
      <c r="O199" s="9"/>
      <c r="P199" s="13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4"/>
      <c r="AD199" s="11"/>
      <c r="AE199" s="15"/>
      <c r="AF199" s="14"/>
      <c r="AG199" s="15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4"/>
      <c r="AV199" s="11"/>
      <c r="AW199" s="11"/>
      <c r="AX199" s="14"/>
      <c r="AY199" s="11"/>
      <c r="AZ199" s="11"/>
      <c r="BA199" s="14"/>
      <c r="BB199" s="11"/>
      <c r="BC199" s="11"/>
      <c r="BD199" s="11"/>
      <c r="BE199" s="11"/>
      <c r="BF199" s="11"/>
      <c r="BG199" s="38"/>
      <c r="BH199" s="38"/>
    </row>
    <row r="200" spans="1:60" ht="12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N200" s="11"/>
      <c r="O200" s="9"/>
      <c r="P200" s="13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4"/>
      <c r="AD200" s="11"/>
      <c r="AE200" s="15"/>
      <c r="AF200" s="14"/>
      <c r="AG200" s="15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4"/>
      <c r="AV200" s="11"/>
      <c r="AW200" s="11"/>
      <c r="AX200" s="14"/>
      <c r="AY200" s="11"/>
      <c r="AZ200" s="11"/>
      <c r="BA200" s="14"/>
      <c r="BB200" s="11"/>
      <c r="BC200" s="11"/>
      <c r="BD200" s="11"/>
      <c r="BE200" s="11"/>
      <c r="BF200" s="11"/>
      <c r="BG200" s="38"/>
      <c r="BH200" s="38"/>
    </row>
    <row r="201" spans="1:60" ht="12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N201" s="11"/>
      <c r="O201" s="9"/>
      <c r="P201" s="13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4"/>
      <c r="AD201" s="11"/>
      <c r="AE201" s="15"/>
      <c r="AF201" s="14"/>
      <c r="AG201" s="15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4"/>
      <c r="AV201" s="11"/>
      <c r="AW201" s="11"/>
      <c r="AX201" s="14"/>
      <c r="AY201" s="11"/>
      <c r="AZ201" s="11"/>
      <c r="BA201" s="14"/>
      <c r="BB201" s="11"/>
      <c r="BC201" s="11"/>
      <c r="BD201" s="11"/>
      <c r="BE201" s="11"/>
      <c r="BF201" s="11"/>
      <c r="BG201" s="38"/>
      <c r="BH201" s="38"/>
    </row>
    <row r="202" spans="1:60" ht="12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N202" s="11"/>
      <c r="O202" s="9"/>
      <c r="P202" s="13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4"/>
      <c r="AD202" s="11"/>
      <c r="AE202" s="15"/>
      <c r="AF202" s="14"/>
      <c r="AG202" s="15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4"/>
      <c r="AV202" s="11"/>
      <c r="AW202" s="11"/>
      <c r="AX202" s="14"/>
      <c r="AY202" s="11"/>
      <c r="AZ202" s="11"/>
      <c r="BA202" s="14"/>
      <c r="BB202" s="11"/>
      <c r="BC202" s="11"/>
      <c r="BD202" s="11"/>
      <c r="BE202" s="11"/>
      <c r="BF202" s="11"/>
      <c r="BG202" s="38"/>
      <c r="BH202" s="38"/>
    </row>
    <row r="203" spans="1:60" ht="12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N203" s="11"/>
      <c r="O203" s="9"/>
      <c r="P203" s="13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4"/>
      <c r="AD203" s="11"/>
      <c r="AE203" s="15"/>
      <c r="AF203" s="14"/>
      <c r="AG203" s="15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4"/>
      <c r="AV203" s="11"/>
      <c r="AW203" s="11"/>
      <c r="AX203" s="14"/>
      <c r="AY203" s="11"/>
      <c r="AZ203" s="11"/>
      <c r="BA203" s="14"/>
      <c r="BB203" s="11"/>
      <c r="BC203" s="11"/>
      <c r="BD203" s="11"/>
      <c r="BE203" s="11"/>
      <c r="BF203" s="11"/>
      <c r="BG203" s="38"/>
      <c r="BH203" s="38"/>
    </row>
    <row r="204" spans="1:60" ht="12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N204" s="11"/>
      <c r="O204" s="9"/>
      <c r="P204" s="13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4"/>
      <c r="AD204" s="11"/>
      <c r="AE204" s="15"/>
      <c r="AF204" s="14"/>
      <c r="AG204" s="15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4"/>
      <c r="AV204" s="11"/>
      <c r="AW204" s="11"/>
      <c r="AX204" s="14"/>
      <c r="AY204" s="11"/>
      <c r="AZ204" s="11"/>
      <c r="BA204" s="14"/>
      <c r="BB204" s="11"/>
      <c r="BC204" s="11"/>
      <c r="BD204" s="11"/>
      <c r="BE204" s="11"/>
      <c r="BF204" s="11"/>
      <c r="BG204" s="38"/>
      <c r="BH204" s="38"/>
    </row>
    <row r="205" spans="1:60" ht="12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N205" s="11"/>
      <c r="O205" s="9"/>
      <c r="P205" s="13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4"/>
      <c r="AD205" s="11"/>
      <c r="AE205" s="15"/>
      <c r="AF205" s="14"/>
      <c r="AG205" s="15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4"/>
      <c r="AV205" s="11"/>
      <c r="AW205" s="11"/>
      <c r="AX205" s="14"/>
      <c r="AY205" s="11"/>
      <c r="AZ205" s="11"/>
      <c r="BA205" s="14"/>
      <c r="BB205" s="11"/>
      <c r="BC205" s="11"/>
      <c r="BD205" s="11"/>
      <c r="BE205" s="11"/>
      <c r="BF205" s="11"/>
      <c r="BG205" s="38"/>
      <c r="BH205" s="38"/>
    </row>
    <row r="206" spans="1:60" ht="12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N206" s="11"/>
      <c r="O206" s="9"/>
      <c r="P206" s="13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4"/>
      <c r="AD206" s="11"/>
      <c r="AE206" s="15"/>
      <c r="AF206" s="14"/>
      <c r="AG206" s="15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4"/>
      <c r="AV206" s="11"/>
      <c r="AW206" s="11"/>
      <c r="AX206" s="14"/>
      <c r="AY206" s="11"/>
      <c r="AZ206" s="11"/>
      <c r="BA206" s="14"/>
      <c r="BB206" s="11"/>
      <c r="BC206" s="11"/>
      <c r="BD206" s="11"/>
      <c r="BE206" s="11"/>
      <c r="BF206" s="11"/>
      <c r="BG206" s="38"/>
      <c r="BH206" s="38"/>
    </row>
    <row r="207" spans="1:60" ht="12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N207" s="11"/>
      <c r="O207" s="9"/>
      <c r="P207" s="13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4"/>
      <c r="AD207" s="11"/>
      <c r="AE207" s="15"/>
      <c r="AF207" s="14"/>
      <c r="AG207" s="15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4"/>
      <c r="AV207" s="11"/>
      <c r="AW207" s="11"/>
      <c r="AX207" s="14"/>
      <c r="AY207" s="11"/>
      <c r="AZ207" s="11"/>
      <c r="BA207" s="14"/>
      <c r="BB207" s="11"/>
      <c r="BC207" s="11"/>
      <c r="BD207" s="11"/>
      <c r="BE207" s="11"/>
      <c r="BF207" s="11"/>
      <c r="BG207" s="38"/>
      <c r="BH207" s="38"/>
    </row>
    <row r="208" spans="1:60" ht="12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N208" s="11"/>
      <c r="O208" s="9"/>
      <c r="P208" s="13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4"/>
      <c r="AD208" s="11"/>
      <c r="AE208" s="15"/>
      <c r="AF208" s="14"/>
      <c r="AG208" s="15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4"/>
      <c r="AV208" s="11"/>
      <c r="AW208" s="11"/>
      <c r="AX208" s="14"/>
      <c r="AY208" s="11"/>
      <c r="AZ208" s="11"/>
      <c r="BA208" s="14"/>
      <c r="BB208" s="11"/>
      <c r="BC208" s="11"/>
      <c r="BD208" s="11"/>
      <c r="BE208" s="11"/>
      <c r="BF208" s="11"/>
      <c r="BG208" s="38"/>
      <c r="BH208" s="38"/>
    </row>
    <row r="209" spans="1:60" ht="12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N209" s="11"/>
      <c r="O209" s="9"/>
      <c r="P209" s="13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4"/>
      <c r="AD209" s="11"/>
      <c r="AE209" s="15"/>
      <c r="AF209" s="14"/>
      <c r="AG209" s="15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4"/>
      <c r="AV209" s="11"/>
      <c r="AW209" s="11"/>
      <c r="AX209" s="14"/>
      <c r="AY209" s="11"/>
      <c r="AZ209" s="11"/>
      <c r="BA209" s="14"/>
      <c r="BB209" s="11"/>
      <c r="BC209" s="11"/>
      <c r="BD209" s="11"/>
      <c r="BE209" s="11"/>
      <c r="BF209" s="11"/>
      <c r="BG209" s="38"/>
      <c r="BH209" s="38"/>
    </row>
    <row r="210" spans="1:60" ht="12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N210" s="11"/>
      <c r="O210" s="9"/>
      <c r="P210" s="13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4"/>
      <c r="AD210" s="11"/>
      <c r="AE210" s="15"/>
      <c r="AF210" s="14"/>
      <c r="AG210" s="15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4"/>
      <c r="AV210" s="11"/>
      <c r="AW210" s="11"/>
      <c r="AX210" s="14"/>
      <c r="AY210" s="11"/>
      <c r="AZ210" s="11"/>
      <c r="BA210" s="14"/>
      <c r="BB210" s="11"/>
      <c r="BC210" s="11"/>
      <c r="BD210" s="11"/>
      <c r="BE210" s="11"/>
      <c r="BF210" s="11"/>
      <c r="BG210" s="38"/>
      <c r="BH210" s="38"/>
    </row>
    <row r="211" spans="1:60" ht="12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N211" s="11"/>
      <c r="O211" s="9"/>
      <c r="P211" s="13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4"/>
      <c r="AD211" s="11"/>
      <c r="AE211" s="15"/>
      <c r="AF211" s="14"/>
      <c r="AG211" s="15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4"/>
      <c r="AV211" s="11"/>
      <c r="AW211" s="11"/>
      <c r="AX211" s="14"/>
      <c r="AY211" s="11"/>
      <c r="AZ211" s="11"/>
      <c r="BA211" s="14"/>
      <c r="BB211" s="11"/>
      <c r="BC211" s="11"/>
      <c r="BD211" s="11"/>
      <c r="BE211" s="11"/>
      <c r="BF211" s="11"/>
      <c r="BG211" s="38"/>
      <c r="BH211" s="38"/>
    </row>
    <row r="212" spans="1:60" ht="12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N212" s="11"/>
      <c r="O212" s="9"/>
      <c r="P212" s="13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4"/>
      <c r="AD212" s="11"/>
      <c r="AE212" s="15"/>
      <c r="AF212" s="14"/>
      <c r="AG212" s="15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4"/>
      <c r="AV212" s="11"/>
      <c r="AW212" s="11"/>
      <c r="AX212" s="14"/>
      <c r="AY212" s="11"/>
      <c r="AZ212" s="11"/>
      <c r="BA212" s="14"/>
      <c r="BB212" s="11"/>
      <c r="BC212" s="11"/>
      <c r="BD212" s="11"/>
      <c r="BE212" s="11"/>
      <c r="BF212" s="11"/>
      <c r="BG212" s="38"/>
      <c r="BH212" s="38"/>
    </row>
    <row r="213" spans="1:60" ht="12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N213" s="11"/>
      <c r="O213" s="9"/>
      <c r="P213" s="13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4"/>
      <c r="AD213" s="11"/>
      <c r="AE213" s="15"/>
      <c r="AF213" s="14"/>
      <c r="AG213" s="15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4"/>
      <c r="AV213" s="11"/>
      <c r="AW213" s="11"/>
      <c r="AX213" s="14"/>
      <c r="AY213" s="11"/>
      <c r="AZ213" s="11"/>
      <c r="BA213" s="14"/>
      <c r="BB213" s="11"/>
      <c r="BC213" s="11"/>
      <c r="BD213" s="11"/>
      <c r="BE213" s="11"/>
      <c r="BF213" s="11"/>
      <c r="BG213" s="38"/>
      <c r="BH213" s="38"/>
    </row>
    <row r="214" spans="1:60" ht="12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N214" s="11"/>
      <c r="O214" s="9"/>
      <c r="P214" s="13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4"/>
      <c r="AD214" s="11"/>
      <c r="AE214" s="15"/>
      <c r="AF214" s="14"/>
      <c r="AG214" s="15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4"/>
      <c r="AV214" s="11"/>
      <c r="AW214" s="11"/>
      <c r="AX214" s="14"/>
      <c r="AY214" s="11"/>
      <c r="AZ214" s="11"/>
      <c r="BA214" s="14"/>
      <c r="BB214" s="11"/>
      <c r="BC214" s="11"/>
      <c r="BD214" s="11"/>
      <c r="BE214" s="11"/>
      <c r="BF214" s="11"/>
      <c r="BG214" s="38"/>
      <c r="BH214" s="38"/>
    </row>
    <row r="215" spans="1:60" ht="12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N215" s="11"/>
      <c r="O215" s="9"/>
      <c r="P215" s="13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4"/>
      <c r="AD215" s="11"/>
      <c r="AE215" s="15"/>
      <c r="AF215" s="14"/>
      <c r="AG215" s="15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4"/>
      <c r="AV215" s="11"/>
      <c r="AW215" s="11"/>
      <c r="AX215" s="14"/>
      <c r="AY215" s="11"/>
      <c r="AZ215" s="11"/>
      <c r="BA215" s="14"/>
      <c r="BB215" s="11"/>
      <c r="BC215" s="11"/>
      <c r="BD215" s="11"/>
      <c r="BE215" s="11"/>
      <c r="BF215" s="11"/>
      <c r="BG215" s="38"/>
      <c r="BH215" s="38"/>
    </row>
    <row r="216" spans="1:60" ht="12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N216" s="11"/>
      <c r="O216" s="9"/>
      <c r="P216" s="13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4"/>
      <c r="AD216" s="11"/>
      <c r="AE216" s="15"/>
      <c r="AF216" s="14"/>
      <c r="AG216" s="15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4"/>
      <c r="AV216" s="11"/>
      <c r="AW216" s="11"/>
      <c r="AX216" s="14"/>
      <c r="AY216" s="11"/>
      <c r="AZ216" s="11"/>
      <c r="BA216" s="14"/>
      <c r="BB216" s="11"/>
      <c r="BC216" s="11"/>
      <c r="BD216" s="11"/>
      <c r="BE216" s="11"/>
      <c r="BF216" s="11"/>
      <c r="BG216" s="38"/>
      <c r="BH216" s="38"/>
    </row>
    <row r="217" spans="1:60" ht="12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N217" s="11"/>
      <c r="O217" s="9"/>
      <c r="P217" s="13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4"/>
      <c r="AD217" s="11"/>
      <c r="AE217" s="15"/>
      <c r="AF217" s="14"/>
      <c r="AG217" s="15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4"/>
      <c r="AV217" s="11"/>
      <c r="AW217" s="11"/>
      <c r="AX217" s="14"/>
      <c r="AY217" s="11"/>
      <c r="AZ217" s="11"/>
      <c r="BA217" s="14"/>
      <c r="BB217" s="11"/>
      <c r="BC217" s="11"/>
      <c r="BD217" s="11"/>
      <c r="BE217" s="11"/>
      <c r="BF217" s="11"/>
      <c r="BG217" s="38"/>
      <c r="BH217" s="38"/>
    </row>
    <row r="218" spans="1:60" ht="12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N218" s="11"/>
      <c r="O218" s="9"/>
      <c r="P218" s="13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4"/>
      <c r="AD218" s="11"/>
      <c r="AE218" s="15"/>
      <c r="AF218" s="14"/>
      <c r="AG218" s="15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4"/>
      <c r="AV218" s="11"/>
      <c r="AW218" s="11"/>
      <c r="AX218" s="14"/>
      <c r="AY218" s="11"/>
      <c r="AZ218" s="11"/>
      <c r="BA218" s="14"/>
      <c r="BB218" s="11"/>
      <c r="BC218" s="11"/>
      <c r="BD218" s="11"/>
      <c r="BE218" s="11"/>
      <c r="BF218" s="11"/>
      <c r="BG218" s="38"/>
      <c r="BH218" s="38"/>
    </row>
    <row r="219" spans="1:60" ht="12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N219" s="11"/>
      <c r="O219" s="9"/>
      <c r="P219" s="13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4"/>
      <c r="AD219" s="11"/>
      <c r="AE219" s="15"/>
      <c r="AF219" s="14"/>
      <c r="AG219" s="15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4"/>
      <c r="AV219" s="11"/>
      <c r="AW219" s="11"/>
      <c r="AX219" s="14"/>
      <c r="AY219" s="11"/>
      <c r="AZ219" s="11"/>
      <c r="BA219" s="14"/>
      <c r="BB219" s="11"/>
      <c r="BC219" s="11"/>
      <c r="BD219" s="11"/>
      <c r="BE219" s="11"/>
      <c r="BF219" s="11"/>
      <c r="BG219" s="38"/>
      <c r="BH219" s="38"/>
    </row>
    <row r="220" spans="1:60" ht="12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N220" s="11"/>
      <c r="O220" s="9"/>
      <c r="P220" s="13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4"/>
      <c r="AD220" s="11"/>
      <c r="AE220" s="15"/>
      <c r="AF220" s="14"/>
      <c r="AG220" s="15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4"/>
      <c r="AV220" s="11"/>
      <c r="AW220" s="11"/>
      <c r="AX220" s="14"/>
      <c r="AY220" s="11"/>
      <c r="AZ220" s="11"/>
      <c r="BA220" s="14"/>
      <c r="BB220" s="11"/>
      <c r="BC220" s="11"/>
      <c r="BD220" s="11"/>
      <c r="BE220" s="11"/>
      <c r="BF220" s="11"/>
      <c r="BG220" s="38"/>
      <c r="BH220" s="38"/>
    </row>
    <row r="221" spans="1:60" ht="12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N221" s="11"/>
      <c r="O221" s="9"/>
      <c r="P221" s="13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4"/>
      <c r="AD221" s="11"/>
      <c r="AE221" s="15"/>
      <c r="AF221" s="14"/>
      <c r="AG221" s="15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4"/>
      <c r="AV221" s="11"/>
      <c r="AW221" s="11"/>
      <c r="AX221" s="14"/>
      <c r="AY221" s="11"/>
      <c r="AZ221" s="11"/>
      <c r="BA221" s="14"/>
      <c r="BB221" s="11"/>
      <c r="BC221" s="11"/>
      <c r="BD221" s="11"/>
      <c r="BE221" s="11"/>
      <c r="BF221" s="11"/>
      <c r="BG221" s="38"/>
      <c r="BH221" s="38"/>
    </row>
    <row r="222" spans="1:60" ht="12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N222" s="11"/>
      <c r="O222" s="9"/>
      <c r="P222" s="13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4"/>
      <c r="AD222" s="11"/>
      <c r="AE222" s="15"/>
      <c r="AF222" s="14"/>
      <c r="AG222" s="15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4"/>
      <c r="AV222" s="11"/>
      <c r="AW222" s="11"/>
      <c r="AX222" s="14"/>
      <c r="AY222" s="11"/>
      <c r="AZ222" s="11"/>
      <c r="BA222" s="14"/>
      <c r="BB222" s="11"/>
      <c r="BC222" s="11"/>
      <c r="BD222" s="11"/>
      <c r="BE222" s="11"/>
      <c r="BF222" s="11"/>
      <c r="BG222" s="38"/>
      <c r="BH222" s="38"/>
    </row>
    <row r="223" spans="1:60" ht="12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N223" s="11"/>
      <c r="O223" s="9"/>
      <c r="P223" s="13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4"/>
      <c r="AD223" s="11"/>
      <c r="AE223" s="15"/>
      <c r="AF223" s="14"/>
      <c r="AG223" s="15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4"/>
      <c r="AV223" s="11"/>
      <c r="AW223" s="11"/>
      <c r="AX223" s="14"/>
      <c r="AY223" s="11"/>
      <c r="AZ223" s="11"/>
      <c r="BA223" s="14"/>
      <c r="BB223" s="11"/>
      <c r="BC223" s="11"/>
      <c r="BD223" s="11"/>
      <c r="BE223" s="11"/>
      <c r="BF223" s="11"/>
      <c r="BG223" s="38"/>
      <c r="BH223" s="38"/>
    </row>
    <row r="224" spans="1:60" ht="12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N224" s="11"/>
      <c r="O224" s="9"/>
      <c r="P224" s="13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4"/>
      <c r="AD224" s="11"/>
      <c r="AE224" s="15"/>
      <c r="AF224" s="14"/>
      <c r="AG224" s="15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4"/>
      <c r="AV224" s="11"/>
      <c r="AW224" s="11"/>
      <c r="AX224" s="14"/>
      <c r="AY224" s="11"/>
      <c r="AZ224" s="11"/>
      <c r="BA224" s="14"/>
      <c r="BB224" s="11"/>
      <c r="BC224" s="11"/>
      <c r="BD224" s="11"/>
      <c r="BE224" s="11"/>
      <c r="BF224" s="11"/>
      <c r="BG224" s="38"/>
      <c r="BH224" s="38"/>
    </row>
    <row r="225" spans="1:60" ht="12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N225" s="11"/>
      <c r="O225" s="9"/>
      <c r="P225" s="13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4"/>
      <c r="AD225" s="11"/>
      <c r="AE225" s="15"/>
      <c r="AF225" s="14"/>
      <c r="AG225" s="15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4"/>
      <c r="AV225" s="11"/>
      <c r="AW225" s="11"/>
      <c r="AX225" s="14"/>
      <c r="AY225" s="11"/>
      <c r="AZ225" s="11"/>
      <c r="BA225" s="14"/>
      <c r="BB225" s="11"/>
      <c r="BC225" s="11"/>
      <c r="BD225" s="11"/>
      <c r="BE225" s="11"/>
      <c r="BF225" s="11"/>
      <c r="BG225" s="38"/>
      <c r="BH225" s="38"/>
    </row>
    <row r="226" spans="1:60" ht="12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N226" s="11"/>
      <c r="O226" s="9"/>
      <c r="P226" s="13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4"/>
      <c r="AD226" s="11"/>
      <c r="AE226" s="15"/>
      <c r="AF226" s="14"/>
      <c r="AG226" s="15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4"/>
      <c r="AV226" s="11"/>
      <c r="AW226" s="11"/>
      <c r="AX226" s="14"/>
      <c r="AY226" s="11"/>
      <c r="AZ226" s="11"/>
      <c r="BA226" s="14"/>
      <c r="BB226" s="11"/>
      <c r="BC226" s="11"/>
      <c r="BD226" s="11"/>
      <c r="BE226" s="11"/>
      <c r="BF226" s="11"/>
      <c r="BG226" s="38"/>
      <c r="BH226" s="38"/>
    </row>
    <row r="227" spans="1:60" ht="12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N227" s="11"/>
      <c r="O227" s="9"/>
      <c r="P227" s="13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4"/>
      <c r="AD227" s="11"/>
      <c r="AE227" s="15"/>
      <c r="AF227" s="14"/>
      <c r="AG227" s="15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4"/>
      <c r="AV227" s="11"/>
      <c r="AW227" s="11"/>
      <c r="AX227" s="14"/>
      <c r="AY227" s="11"/>
      <c r="AZ227" s="11"/>
      <c r="BA227" s="14"/>
      <c r="BB227" s="11"/>
      <c r="BC227" s="11"/>
      <c r="BD227" s="11"/>
      <c r="BE227" s="11"/>
      <c r="BF227" s="11"/>
      <c r="BG227" s="38"/>
      <c r="BH227" s="38"/>
    </row>
    <row r="228" spans="1:60" ht="12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N228" s="11"/>
      <c r="O228" s="9"/>
      <c r="P228" s="13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4"/>
      <c r="AD228" s="11"/>
      <c r="AE228" s="15"/>
      <c r="AF228" s="14"/>
      <c r="AG228" s="15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4"/>
      <c r="AV228" s="11"/>
      <c r="AW228" s="11"/>
      <c r="AX228" s="14"/>
      <c r="AY228" s="11"/>
      <c r="AZ228" s="11"/>
      <c r="BA228" s="14"/>
      <c r="BB228" s="11"/>
      <c r="BC228" s="11"/>
      <c r="BD228" s="11"/>
      <c r="BE228" s="11"/>
      <c r="BF228" s="11"/>
      <c r="BG228" s="38"/>
      <c r="BH228" s="38"/>
    </row>
    <row r="229" spans="1:60" ht="12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N229" s="11"/>
      <c r="O229" s="9"/>
      <c r="P229" s="13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4"/>
      <c r="AD229" s="11"/>
      <c r="AE229" s="15"/>
      <c r="AF229" s="14"/>
      <c r="AG229" s="15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4"/>
      <c r="AV229" s="11"/>
      <c r="AW229" s="11"/>
      <c r="AX229" s="14"/>
      <c r="AY229" s="11"/>
      <c r="AZ229" s="11"/>
      <c r="BA229" s="14"/>
      <c r="BB229" s="11"/>
      <c r="BC229" s="11"/>
      <c r="BD229" s="11"/>
      <c r="BE229" s="11"/>
      <c r="BF229" s="11"/>
      <c r="BG229" s="38"/>
      <c r="BH229" s="38"/>
    </row>
    <row r="230" spans="1:60" ht="12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N230" s="11"/>
      <c r="O230" s="9"/>
      <c r="P230" s="13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4"/>
      <c r="AD230" s="11"/>
      <c r="AE230" s="15"/>
      <c r="AF230" s="14"/>
      <c r="AG230" s="15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4"/>
      <c r="AV230" s="11"/>
      <c r="AW230" s="11"/>
      <c r="AX230" s="14"/>
      <c r="AY230" s="11"/>
      <c r="AZ230" s="11"/>
      <c r="BA230" s="14"/>
      <c r="BB230" s="11"/>
      <c r="BC230" s="11"/>
      <c r="BD230" s="11"/>
      <c r="BE230" s="11"/>
      <c r="BF230" s="11"/>
      <c r="BG230" s="38"/>
      <c r="BH230" s="38"/>
    </row>
    <row r="231" spans="1:60" ht="12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N231" s="11"/>
      <c r="O231" s="9"/>
      <c r="P231" s="13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4"/>
      <c r="AD231" s="11"/>
      <c r="AE231" s="15"/>
      <c r="AF231" s="14"/>
      <c r="AG231" s="15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4"/>
      <c r="AV231" s="11"/>
      <c r="AW231" s="11"/>
      <c r="AX231" s="14"/>
      <c r="AY231" s="11"/>
      <c r="AZ231" s="11"/>
      <c r="BA231" s="14"/>
      <c r="BB231" s="11"/>
      <c r="BC231" s="11"/>
      <c r="BD231" s="11"/>
      <c r="BE231" s="11"/>
      <c r="BF231" s="11"/>
      <c r="BG231" s="38"/>
      <c r="BH231" s="38"/>
    </row>
    <row r="232" spans="1:60" ht="12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N232" s="11"/>
      <c r="O232" s="9"/>
      <c r="P232" s="13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4"/>
      <c r="AD232" s="11"/>
      <c r="AE232" s="15"/>
      <c r="AF232" s="14"/>
      <c r="AG232" s="15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4"/>
      <c r="AV232" s="11"/>
      <c r="AW232" s="11"/>
      <c r="AX232" s="14"/>
      <c r="AY232" s="11"/>
      <c r="AZ232" s="11"/>
      <c r="BA232" s="14"/>
      <c r="BB232" s="11"/>
      <c r="BC232" s="11"/>
      <c r="BD232" s="11"/>
      <c r="BE232" s="11"/>
      <c r="BF232" s="11"/>
      <c r="BG232" s="38"/>
      <c r="BH232" s="38"/>
    </row>
    <row r="233" spans="1:60" ht="12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N233" s="11"/>
      <c r="O233" s="9"/>
      <c r="P233" s="13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4"/>
      <c r="AD233" s="11"/>
      <c r="AE233" s="15"/>
      <c r="AF233" s="14"/>
      <c r="AG233" s="15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4"/>
      <c r="AV233" s="11"/>
      <c r="AW233" s="11"/>
      <c r="AX233" s="14"/>
      <c r="AY233" s="11"/>
      <c r="AZ233" s="11"/>
      <c r="BA233" s="14"/>
      <c r="BB233" s="11"/>
      <c r="BC233" s="11"/>
      <c r="BD233" s="11"/>
      <c r="BE233" s="11"/>
      <c r="BF233" s="11"/>
      <c r="BG233" s="38"/>
      <c r="BH233" s="38"/>
    </row>
    <row r="234" spans="1:60" ht="12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N234" s="11"/>
      <c r="O234" s="9"/>
      <c r="P234" s="13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4"/>
      <c r="AD234" s="11"/>
      <c r="AE234" s="15"/>
      <c r="AF234" s="14"/>
      <c r="AG234" s="15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4"/>
      <c r="AV234" s="11"/>
      <c r="AW234" s="11"/>
      <c r="AX234" s="14"/>
      <c r="AY234" s="11"/>
      <c r="AZ234" s="11"/>
      <c r="BA234" s="14"/>
      <c r="BB234" s="11"/>
      <c r="BC234" s="11"/>
      <c r="BD234" s="11"/>
      <c r="BE234" s="11"/>
      <c r="BF234" s="11"/>
      <c r="BG234" s="38"/>
      <c r="BH234" s="38"/>
    </row>
    <row r="235" spans="1:60" ht="12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N235" s="11"/>
      <c r="O235" s="9"/>
      <c r="P235" s="13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4"/>
      <c r="AD235" s="11"/>
      <c r="AE235" s="15"/>
      <c r="AF235" s="14"/>
      <c r="AG235" s="15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4"/>
      <c r="AV235" s="11"/>
      <c r="AW235" s="11"/>
      <c r="AX235" s="14"/>
      <c r="AY235" s="11"/>
      <c r="AZ235" s="11"/>
      <c r="BA235" s="14"/>
      <c r="BB235" s="11"/>
      <c r="BC235" s="11"/>
      <c r="BD235" s="11"/>
      <c r="BE235" s="11"/>
      <c r="BF235" s="11"/>
      <c r="BG235" s="38"/>
      <c r="BH235" s="38"/>
    </row>
    <row r="236" spans="1:60" ht="12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N236" s="11"/>
      <c r="O236" s="9"/>
      <c r="P236" s="13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4"/>
      <c r="AD236" s="11"/>
      <c r="AE236" s="15"/>
      <c r="AF236" s="14"/>
      <c r="AG236" s="15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4"/>
      <c r="AV236" s="11"/>
      <c r="AW236" s="11"/>
      <c r="AX236" s="14"/>
      <c r="AY236" s="11"/>
      <c r="AZ236" s="11"/>
      <c r="BA236" s="14"/>
      <c r="BB236" s="11"/>
      <c r="BC236" s="11"/>
      <c r="BD236" s="11"/>
      <c r="BE236" s="11"/>
      <c r="BF236" s="11"/>
      <c r="BG236" s="38"/>
      <c r="BH236" s="38"/>
    </row>
    <row r="237" spans="1:60" ht="12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N237" s="11"/>
      <c r="O237" s="9"/>
      <c r="P237" s="13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4"/>
      <c r="AD237" s="11"/>
      <c r="AE237" s="15"/>
      <c r="AF237" s="14"/>
      <c r="AG237" s="15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4"/>
      <c r="AV237" s="11"/>
      <c r="AW237" s="11"/>
      <c r="AX237" s="14"/>
      <c r="AY237" s="11"/>
      <c r="AZ237" s="11"/>
      <c r="BA237" s="14"/>
      <c r="BB237" s="11"/>
      <c r="BC237" s="11"/>
      <c r="BD237" s="11"/>
      <c r="BE237" s="11"/>
      <c r="BF237" s="11"/>
      <c r="BG237" s="38"/>
      <c r="BH237" s="38"/>
    </row>
    <row r="238" spans="1:60" ht="12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N238" s="11"/>
      <c r="O238" s="9"/>
      <c r="P238" s="13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4"/>
      <c r="AD238" s="11"/>
      <c r="AE238" s="15"/>
      <c r="AF238" s="14"/>
      <c r="AG238" s="15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4"/>
      <c r="AV238" s="11"/>
      <c r="AW238" s="11"/>
      <c r="AX238" s="14"/>
      <c r="AY238" s="11"/>
      <c r="AZ238" s="11"/>
      <c r="BA238" s="14"/>
      <c r="BB238" s="11"/>
      <c r="BC238" s="11"/>
      <c r="BD238" s="11"/>
      <c r="BE238" s="11"/>
      <c r="BF238" s="11"/>
      <c r="BG238" s="38"/>
      <c r="BH238" s="38"/>
    </row>
    <row r="239" spans="1:60" ht="12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N239" s="11"/>
      <c r="O239" s="9"/>
      <c r="P239" s="13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4"/>
      <c r="AD239" s="11"/>
      <c r="AE239" s="15"/>
      <c r="AF239" s="14"/>
      <c r="AG239" s="15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4"/>
      <c r="AV239" s="11"/>
      <c r="AW239" s="11"/>
      <c r="AX239" s="14"/>
      <c r="AY239" s="11"/>
      <c r="AZ239" s="11"/>
      <c r="BA239" s="14"/>
      <c r="BB239" s="11"/>
      <c r="BC239" s="11"/>
      <c r="BD239" s="11"/>
      <c r="BE239" s="11"/>
      <c r="BF239" s="11"/>
      <c r="BG239" s="38"/>
      <c r="BH239" s="38"/>
    </row>
    <row r="240" spans="1:60" ht="12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N240" s="11"/>
      <c r="O240" s="9"/>
      <c r="P240" s="13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4"/>
      <c r="AD240" s="11"/>
      <c r="AE240" s="15"/>
      <c r="AF240" s="14"/>
      <c r="AG240" s="15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4"/>
      <c r="AV240" s="11"/>
      <c r="AW240" s="11"/>
      <c r="AX240" s="14"/>
      <c r="AY240" s="11"/>
      <c r="AZ240" s="11"/>
      <c r="BA240" s="14"/>
      <c r="BB240" s="11"/>
      <c r="BC240" s="11"/>
      <c r="BD240" s="11"/>
      <c r="BE240" s="11"/>
      <c r="BF240" s="11"/>
      <c r="BG240" s="38"/>
      <c r="BH240" s="38"/>
    </row>
    <row r="241" spans="1:60" ht="12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N241" s="11"/>
      <c r="O241" s="9"/>
      <c r="P241" s="13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4"/>
      <c r="AD241" s="11"/>
      <c r="AE241" s="15"/>
      <c r="AF241" s="14"/>
      <c r="AG241" s="15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4"/>
      <c r="AV241" s="11"/>
      <c r="AW241" s="11"/>
      <c r="AX241" s="14"/>
      <c r="AY241" s="11"/>
      <c r="AZ241" s="11"/>
      <c r="BA241" s="14"/>
      <c r="BB241" s="11"/>
      <c r="BC241" s="11"/>
      <c r="BD241" s="11"/>
      <c r="BE241" s="11"/>
      <c r="BF241" s="11"/>
      <c r="BG241" s="38"/>
      <c r="BH241" s="38"/>
    </row>
    <row r="242" spans="1:60" ht="12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N242" s="11"/>
      <c r="O242" s="9"/>
      <c r="P242" s="13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4"/>
      <c r="AD242" s="11"/>
      <c r="AE242" s="15"/>
      <c r="AF242" s="14"/>
      <c r="AG242" s="15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4"/>
      <c r="AV242" s="11"/>
      <c r="AW242" s="11"/>
      <c r="AX242" s="14"/>
      <c r="AY242" s="11"/>
      <c r="AZ242" s="11"/>
      <c r="BA242" s="14"/>
      <c r="BB242" s="11"/>
      <c r="BC242" s="11"/>
      <c r="BD242" s="11"/>
      <c r="BE242" s="11"/>
      <c r="BF242" s="11"/>
      <c r="BG242" s="38"/>
      <c r="BH242" s="38"/>
    </row>
    <row r="243" spans="1:60" ht="12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N243" s="11"/>
      <c r="O243" s="9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4"/>
      <c r="AD243" s="11"/>
      <c r="AE243" s="15"/>
      <c r="AF243" s="14"/>
      <c r="AG243" s="15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4"/>
      <c r="AV243" s="11"/>
      <c r="AW243" s="11"/>
      <c r="AX243" s="14"/>
      <c r="AY243" s="11"/>
      <c r="AZ243" s="11"/>
      <c r="BA243" s="14"/>
      <c r="BB243" s="11"/>
      <c r="BC243" s="11"/>
      <c r="BD243" s="11"/>
      <c r="BE243" s="11"/>
      <c r="BF243" s="11"/>
      <c r="BG243" s="38"/>
      <c r="BH243" s="38"/>
    </row>
    <row r="244" spans="1:60" ht="12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N244" s="11"/>
      <c r="O244" s="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4"/>
      <c r="AD244" s="11"/>
      <c r="AE244" s="15"/>
      <c r="AF244" s="14"/>
      <c r="AG244" s="15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4"/>
      <c r="AV244" s="11"/>
      <c r="AW244" s="11"/>
      <c r="AX244" s="14"/>
      <c r="AY244" s="11"/>
      <c r="AZ244" s="11"/>
      <c r="BA244" s="14"/>
      <c r="BB244" s="11"/>
      <c r="BC244" s="11"/>
      <c r="BD244" s="11"/>
      <c r="BE244" s="11"/>
      <c r="BF244" s="11"/>
      <c r="BG244" s="38"/>
      <c r="BH244" s="38"/>
    </row>
    <row r="245" spans="1:60" ht="12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N245" s="11"/>
      <c r="O245" s="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4"/>
      <c r="AD245" s="11"/>
      <c r="AE245" s="15"/>
      <c r="AF245" s="14"/>
      <c r="AG245" s="15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4"/>
      <c r="AV245" s="11"/>
      <c r="AW245" s="11"/>
      <c r="AX245" s="14"/>
      <c r="AY245" s="11"/>
      <c r="AZ245" s="11"/>
      <c r="BA245" s="14"/>
      <c r="BB245" s="11"/>
      <c r="BC245" s="11"/>
      <c r="BD245" s="11"/>
      <c r="BE245" s="11"/>
      <c r="BF245" s="11"/>
      <c r="BG245" s="38"/>
      <c r="BH245" s="38"/>
    </row>
    <row r="246" spans="1:60" ht="12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N246" s="11"/>
      <c r="O246" s="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4"/>
      <c r="AD246" s="11"/>
      <c r="AE246" s="15"/>
      <c r="AF246" s="14"/>
      <c r="AG246" s="15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4"/>
      <c r="AV246" s="11"/>
      <c r="AW246" s="11"/>
      <c r="AX246" s="14"/>
      <c r="AY246" s="11"/>
      <c r="AZ246" s="11"/>
      <c r="BA246" s="14"/>
      <c r="BB246" s="11"/>
      <c r="BC246" s="11"/>
      <c r="BD246" s="11"/>
      <c r="BE246" s="11"/>
      <c r="BF246" s="11"/>
      <c r="BG246" s="38"/>
      <c r="BH246" s="38"/>
    </row>
    <row r="247" spans="1:60" ht="12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N247" s="11"/>
      <c r="O247" s="9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4"/>
      <c r="AD247" s="11"/>
      <c r="AE247" s="15"/>
      <c r="AF247" s="14"/>
      <c r="AG247" s="15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4"/>
      <c r="AV247" s="11"/>
      <c r="AW247" s="11"/>
      <c r="AX247" s="14"/>
      <c r="AY247" s="11"/>
      <c r="AZ247" s="11"/>
      <c r="BA247" s="14"/>
      <c r="BB247" s="11"/>
      <c r="BC247" s="11"/>
      <c r="BD247" s="11"/>
      <c r="BE247" s="11"/>
      <c r="BF247" s="11"/>
      <c r="BG247" s="38"/>
      <c r="BH247" s="38"/>
    </row>
    <row r="248" spans="1:60" ht="12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N248" s="11"/>
      <c r="O248" s="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4"/>
      <c r="AD248" s="11"/>
      <c r="AE248" s="15"/>
      <c r="AF248" s="14"/>
      <c r="AG248" s="15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4"/>
      <c r="AV248" s="11"/>
      <c r="AW248" s="11"/>
      <c r="AX248" s="14"/>
      <c r="AY248" s="11"/>
      <c r="AZ248" s="11"/>
      <c r="BA248" s="14"/>
      <c r="BB248" s="11"/>
      <c r="BC248" s="11"/>
      <c r="BD248" s="11"/>
      <c r="BE248" s="11"/>
      <c r="BF248" s="11"/>
      <c r="BG248" s="38"/>
      <c r="BH248" s="38"/>
    </row>
    <row r="249" spans="1:60" ht="12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N249" s="11"/>
      <c r="O249" s="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4"/>
      <c r="AD249" s="11"/>
      <c r="AE249" s="15"/>
      <c r="AF249" s="14"/>
      <c r="AG249" s="15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4"/>
      <c r="AV249" s="11"/>
      <c r="AW249" s="11"/>
      <c r="AX249" s="14"/>
      <c r="AY249" s="11"/>
      <c r="AZ249" s="11"/>
      <c r="BA249" s="14"/>
      <c r="BB249" s="11"/>
      <c r="BC249" s="11"/>
      <c r="BD249" s="11"/>
      <c r="BE249" s="11"/>
      <c r="BF249" s="11"/>
      <c r="BG249" s="38"/>
      <c r="BH249" s="38"/>
    </row>
    <row r="250" spans="1:60" ht="12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N250" s="11"/>
      <c r="O250" s="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4"/>
      <c r="AD250" s="11"/>
      <c r="AE250" s="15"/>
      <c r="AF250" s="14"/>
      <c r="AG250" s="15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4"/>
      <c r="AV250" s="11"/>
      <c r="AW250" s="11"/>
      <c r="AX250" s="14"/>
      <c r="AY250" s="11"/>
      <c r="AZ250" s="11"/>
      <c r="BA250" s="14"/>
      <c r="BB250" s="11"/>
      <c r="BC250" s="11"/>
      <c r="BD250" s="11"/>
      <c r="BE250" s="11"/>
      <c r="BF250" s="11"/>
      <c r="BG250" s="38"/>
      <c r="BH250" s="38"/>
    </row>
    <row r="251" spans="1:60" ht="12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N251" s="11"/>
      <c r="O251" s="9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4"/>
      <c r="AD251" s="11"/>
      <c r="AE251" s="15"/>
      <c r="AF251" s="14"/>
      <c r="AG251" s="15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4"/>
      <c r="AV251" s="11"/>
      <c r="AW251" s="11"/>
      <c r="AX251" s="14"/>
      <c r="AY251" s="11"/>
      <c r="AZ251" s="11"/>
      <c r="BA251" s="14"/>
      <c r="BB251" s="11"/>
      <c r="BC251" s="11"/>
      <c r="BD251" s="11"/>
      <c r="BE251" s="11"/>
      <c r="BF251" s="11"/>
      <c r="BG251" s="38"/>
      <c r="BH251" s="38"/>
    </row>
    <row r="252" spans="1:60" ht="12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N252" s="11"/>
      <c r="O252" s="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4"/>
      <c r="AD252" s="11"/>
      <c r="AE252" s="15"/>
      <c r="AF252" s="14"/>
      <c r="AG252" s="15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4"/>
      <c r="AV252" s="11"/>
      <c r="AW252" s="11"/>
      <c r="AX252" s="14"/>
      <c r="AY252" s="11"/>
      <c r="AZ252" s="11"/>
      <c r="BA252" s="14"/>
      <c r="BB252" s="11"/>
      <c r="BC252" s="11"/>
      <c r="BD252" s="11"/>
      <c r="BE252" s="11"/>
      <c r="BF252" s="11"/>
      <c r="BG252" s="38"/>
      <c r="BH252" s="38"/>
    </row>
    <row r="253" spans="1:60" ht="12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N253" s="11"/>
      <c r="O253" s="9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4"/>
      <c r="AD253" s="11"/>
      <c r="AE253" s="15"/>
      <c r="AF253" s="14"/>
      <c r="AG253" s="15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4"/>
      <c r="AV253" s="11"/>
      <c r="AW253" s="11"/>
      <c r="AX253" s="14"/>
      <c r="AY253" s="11"/>
      <c r="AZ253" s="11"/>
      <c r="BA253" s="14"/>
      <c r="BB253" s="11"/>
      <c r="BC253" s="11"/>
      <c r="BD253" s="11"/>
      <c r="BE253" s="11"/>
      <c r="BF253" s="11"/>
      <c r="BG253" s="38"/>
      <c r="BH253" s="38"/>
    </row>
    <row r="254" spans="1:60" ht="12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N254" s="11"/>
      <c r="O254" s="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4"/>
      <c r="AD254" s="11"/>
      <c r="AE254" s="15"/>
      <c r="AF254" s="14"/>
      <c r="AG254" s="15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4"/>
      <c r="AV254" s="11"/>
      <c r="AW254" s="11"/>
      <c r="AX254" s="14"/>
      <c r="AY254" s="11"/>
      <c r="AZ254" s="11"/>
      <c r="BA254" s="14"/>
      <c r="BB254" s="11"/>
      <c r="BC254" s="11"/>
      <c r="BD254" s="11"/>
      <c r="BE254" s="11"/>
      <c r="BF254" s="11"/>
      <c r="BG254" s="38"/>
      <c r="BH254" s="38"/>
    </row>
    <row r="255" spans="1:60" ht="12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N255" s="11"/>
      <c r="O255" s="9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4"/>
      <c r="AD255" s="11"/>
      <c r="AE255" s="15"/>
      <c r="AF255" s="14"/>
      <c r="AG255" s="15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4"/>
      <c r="AV255" s="11"/>
      <c r="AW255" s="11"/>
      <c r="AX255" s="14"/>
      <c r="AY255" s="11"/>
      <c r="AZ255" s="11"/>
      <c r="BA255" s="14"/>
      <c r="BB255" s="11"/>
      <c r="BC255" s="11"/>
      <c r="BD255" s="11"/>
      <c r="BE255" s="11"/>
      <c r="BF255" s="11"/>
      <c r="BG255" s="38"/>
      <c r="BH255" s="38"/>
    </row>
    <row r="256" spans="1:60" ht="12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N256" s="11"/>
      <c r="O256" s="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4"/>
      <c r="AD256" s="11"/>
      <c r="AE256" s="15"/>
      <c r="AF256" s="14"/>
      <c r="AG256" s="15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4"/>
      <c r="AV256" s="11"/>
      <c r="AW256" s="11"/>
      <c r="AX256" s="14"/>
      <c r="AY256" s="11"/>
      <c r="AZ256" s="11"/>
      <c r="BA256" s="14"/>
      <c r="BB256" s="11"/>
      <c r="BC256" s="11"/>
      <c r="BD256" s="11"/>
      <c r="BE256" s="11"/>
      <c r="BF256" s="11"/>
      <c r="BG256" s="38"/>
      <c r="BH256" s="38"/>
    </row>
    <row r="257" spans="1:60" ht="12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N257" s="11"/>
      <c r="O257" s="9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4"/>
      <c r="AD257" s="11"/>
      <c r="AE257" s="15"/>
      <c r="AF257" s="14"/>
      <c r="AG257" s="15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4"/>
      <c r="AV257" s="11"/>
      <c r="AW257" s="11"/>
      <c r="AX257" s="14"/>
      <c r="AY257" s="11"/>
      <c r="AZ257" s="11"/>
      <c r="BA257" s="14"/>
      <c r="BB257" s="11"/>
      <c r="BC257" s="11"/>
      <c r="BD257" s="11"/>
      <c r="BE257" s="11"/>
      <c r="BF257" s="11"/>
      <c r="BG257" s="38"/>
      <c r="BH257" s="38"/>
    </row>
    <row r="258" spans="1:60" ht="12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N258" s="11"/>
      <c r="O258" s="9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4"/>
      <c r="AD258" s="11"/>
      <c r="AE258" s="15"/>
      <c r="AF258" s="14"/>
      <c r="AG258" s="15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4"/>
      <c r="AV258" s="11"/>
      <c r="AW258" s="11"/>
      <c r="AX258" s="14"/>
      <c r="AY258" s="11"/>
      <c r="AZ258" s="11"/>
      <c r="BA258" s="14"/>
      <c r="BB258" s="11"/>
      <c r="BC258" s="11"/>
      <c r="BD258" s="11"/>
      <c r="BE258" s="11"/>
      <c r="BF258" s="11"/>
      <c r="BG258" s="38"/>
      <c r="BH258" s="38"/>
    </row>
    <row r="259" spans="1:60" ht="12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N259" s="11"/>
      <c r="O259" s="9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4"/>
      <c r="AD259" s="11"/>
      <c r="AE259" s="15"/>
      <c r="AF259" s="14"/>
      <c r="AG259" s="15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4"/>
      <c r="AV259" s="11"/>
      <c r="AW259" s="11"/>
      <c r="AX259" s="14"/>
      <c r="AY259" s="11"/>
      <c r="AZ259" s="11"/>
      <c r="BA259" s="14"/>
      <c r="BB259" s="11"/>
      <c r="BC259" s="11"/>
      <c r="BD259" s="11"/>
      <c r="BE259" s="11"/>
      <c r="BF259" s="11"/>
      <c r="BG259" s="38"/>
      <c r="BH259" s="38"/>
    </row>
    <row r="260" spans="1:60" ht="12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N260" s="11"/>
      <c r="O260" s="9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4"/>
      <c r="AD260" s="11"/>
      <c r="AE260" s="15"/>
      <c r="AF260" s="14"/>
      <c r="AG260" s="15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4"/>
      <c r="AV260" s="11"/>
      <c r="AW260" s="11"/>
      <c r="AX260" s="14"/>
      <c r="AY260" s="11"/>
      <c r="AZ260" s="11"/>
      <c r="BA260" s="14"/>
      <c r="BB260" s="11"/>
      <c r="BC260" s="11"/>
      <c r="BD260" s="11"/>
      <c r="BE260" s="11"/>
      <c r="BF260" s="11"/>
      <c r="BG260" s="38"/>
      <c r="BH260" s="38"/>
    </row>
    <row r="261" spans="1:60" ht="12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N261" s="11"/>
      <c r="O261" s="9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4"/>
      <c r="AD261" s="11"/>
      <c r="AE261" s="15"/>
      <c r="AF261" s="14"/>
      <c r="AG261" s="15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4"/>
      <c r="AV261" s="11"/>
      <c r="AW261" s="11"/>
      <c r="AX261" s="14"/>
      <c r="AY261" s="11"/>
      <c r="AZ261" s="11"/>
      <c r="BA261" s="14"/>
      <c r="BB261" s="11"/>
      <c r="BC261" s="11"/>
      <c r="BD261" s="11"/>
      <c r="BE261" s="11"/>
      <c r="BF261" s="11"/>
      <c r="BG261" s="38"/>
      <c r="BH261" s="38"/>
    </row>
    <row r="262" spans="1:60" ht="12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N262" s="11"/>
      <c r="O262" s="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4"/>
      <c r="AD262" s="11"/>
      <c r="AE262" s="15"/>
      <c r="AF262" s="14"/>
      <c r="AG262" s="15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4"/>
      <c r="AV262" s="11"/>
      <c r="AW262" s="11"/>
      <c r="AX262" s="14"/>
      <c r="AY262" s="11"/>
      <c r="AZ262" s="11"/>
      <c r="BA262" s="14"/>
      <c r="BB262" s="11"/>
      <c r="BC262" s="11"/>
      <c r="BD262" s="11"/>
      <c r="BE262" s="11"/>
      <c r="BF262" s="11"/>
      <c r="BG262" s="38"/>
      <c r="BH262" s="38"/>
    </row>
    <row r="263" spans="1:60" ht="12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N263" s="11"/>
      <c r="O263" s="9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4"/>
      <c r="AD263" s="11"/>
      <c r="AE263" s="15"/>
      <c r="AF263" s="14"/>
      <c r="AG263" s="15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4"/>
      <c r="AV263" s="11"/>
      <c r="AW263" s="11"/>
      <c r="AX263" s="14"/>
      <c r="AY263" s="11"/>
      <c r="AZ263" s="11"/>
      <c r="BA263" s="14"/>
      <c r="BB263" s="11"/>
      <c r="BC263" s="11"/>
      <c r="BD263" s="11"/>
      <c r="BE263" s="11"/>
      <c r="BF263" s="11"/>
      <c r="BG263" s="38"/>
      <c r="BH263" s="38"/>
    </row>
    <row r="264" spans="1:60" ht="12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N264" s="11"/>
      <c r="O264" s="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4"/>
      <c r="AD264" s="11"/>
      <c r="AE264" s="15"/>
      <c r="AF264" s="14"/>
      <c r="AG264" s="15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4"/>
      <c r="AV264" s="11"/>
      <c r="AW264" s="11"/>
      <c r="AX264" s="14"/>
      <c r="AY264" s="11"/>
      <c r="AZ264" s="11"/>
      <c r="BA264" s="14"/>
      <c r="BB264" s="11"/>
      <c r="BC264" s="11"/>
      <c r="BD264" s="11"/>
      <c r="BE264" s="11"/>
      <c r="BF264" s="11"/>
      <c r="BG264" s="38"/>
      <c r="BH264" s="38"/>
    </row>
    <row r="265" spans="1:60" ht="12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N265" s="11"/>
      <c r="O265" s="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4"/>
      <c r="AD265" s="11"/>
      <c r="AE265" s="15"/>
      <c r="AF265" s="14"/>
      <c r="AG265" s="15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4"/>
      <c r="AV265" s="11"/>
      <c r="AW265" s="11"/>
      <c r="AX265" s="14"/>
      <c r="AY265" s="11"/>
      <c r="AZ265" s="11"/>
      <c r="BA265" s="14"/>
      <c r="BB265" s="11"/>
      <c r="BC265" s="11"/>
      <c r="BD265" s="11"/>
      <c r="BE265" s="11"/>
      <c r="BF265" s="11"/>
      <c r="BG265" s="38"/>
      <c r="BH265" s="38"/>
    </row>
    <row r="266" spans="1:60" ht="12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N266" s="11"/>
      <c r="O266" s="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4"/>
      <c r="AD266" s="11"/>
      <c r="AE266" s="15"/>
      <c r="AF266" s="14"/>
      <c r="AG266" s="15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4"/>
      <c r="AV266" s="11"/>
      <c r="AW266" s="11"/>
      <c r="AX266" s="14"/>
      <c r="AY266" s="11"/>
      <c r="AZ266" s="11"/>
      <c r="BA266" s="14"/>
      <c r="BB266" s="11"/>
      <c r="BC266" s="11"/>
      <c r="BD266" s="11"/>
      <c r="BE266" s="11"/>
      <c r="BF266" s="11"/>
      <c r="BG266" s="38"/>
      <c r="BH266" s="38"/>
    </row>
    <row r="267" spans="1:60" ht="12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N267" s="11"/>
      <c r="O267" s="9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4"/>
      <c r="AD267" s="11"/>
      <c r="AE267" s="15"/>
      <c r="AF267" s="14"/>
      <c r="AG267" s="15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4"/>
      <c r="AV267" s="11"/>
      <c r="AW267" s="11"/>
      <c r="AX267" s="14"/>
      <c r="AY267" s="11"/>
      <c r="AZ267" s="11"/>
      <c r="BA267" s="14"/>
      <c r="BB267" s="11"/>
      <c r="BC267" s="11"/>
      <c r="BD267" s="11"/>
      <c r="BE267" s="11"/>
      <c r="BF267" s="11"/>
      <c r="BG267" s="38"/>
      <c r="BH267" s="38"/>
    </row>
    <row r="268" spans="1:60" ht="12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N268" s="11"/>
      <c r="O268" s="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4"/>
      <c r="AD268" s="11"/>
      <c r="AE268" s="15"/>
      <c r="AF268" s="14"/>
      <c r="AG268" s="15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4"/>
      <c r="AV268" s="11"/>
      <c r="AW268" s="11"/>
      <c r="AX268" s="14"/>
      <c r="AY268" s="11"/>
      <c r="AZ268" s="11"/>
      <c r="BA268" s="14"/>
      <c r="BB268" s="11"/>
      <c r="BC268" s="11"/>
      <c r="BD268" s="11"/>
      <c r="BE268" s="11"/>
      <c r="BF268" s="11"/>
      <c r="BG268" s="38"/>
      <c r="BH268" s="38"/>
    </row>
    <row r="269" spans="1:60" ht="12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N269" s="11"/>
      <c r="O269" s="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4"/>
      <c r="AD269" s="11"/>
      <c r="AE269" s="15"/>
      <c r="AF269" s="14"/>
      <c r="AG269" s="15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4"/>
      <c r="AV269" s="11"/>
      <c r="AW269" s="11"/>
      <c r="AX269" s="14"/>
      <c r="AY269" s="11"/>
      <c r="AZ269" s="11"/>
      <c r="BA269" s="14"/>
      <c r="BB269" s="11"/>
      <c r="BC269" s="11"/>
      <c r="BD269" s="11"/>
      <c r="BE269" s="11"/>
      <c r="BF269" s="11"/>
      <c r="BG269" s="38"/>
      <c r="BH269" s="38"/>
    </row>
    <row r="270" spans="1:60" ht="12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N270" s="11"/>
      <c r="O270" s="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4"/>
      <c r="AD270" s="11"/>
      <c r="AE270" s="15"/>
      <c r="AF270" s="14"/>
      <c r="AG270" s="15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4"/>
      <c r="AV270" s="11"/>
      <c r="AW270" s="11"/>
      <c r="AX270" s="14"/>
      <c r="AY270" s="11"/>
      <c r="AZ270" s="11"/>
      <c r="BA270" s="14"/>
      <c r="BB270" s="11"/>
      <c r="BC270" s="11"/>
      <c r="BD270" s="11"/>
      <c r="BE270" s="11"/>
      <c r="BF270" s="11"/>
      <c r="BG270" s="38"/>
      <c r="BH270" s="38"/>
    </row>
    <row r="271" spans="1:60" ht="12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N271" s="11"/>
      <c r="O271" s="9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4"/>
      <c r="AD271" s="11"/>
      <c r="AE271" s="15"/>
      <c r="AF271" s="14"/>
      <c r="AG271" s="15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4"/>
      <c r="AV271" s="11"/>
      <c r="AW271" s="11"/>
      <c r="AX271" s="14"/>
      <c r="AY271" s="11"/>
      <c r="AZ271" s="11"/>
      <c r="BA271" s="14"/>
      <c r="BB271" s="11"/>
      <c r="BC271" s="11"/>
      <c r="BD271" s="11"/>
      <c r="BE271" s="11"/>
      <c r="BF271" s="11"/>
      <c r="BG271" s="38"/>
      <c r="BH271" s="38"/>
    </row>
    <row r="272" spans="1:60" ht="12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N272" s="11"/>
      <c r="O272" s="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4"/>
      <c r="AD272" s="11"/>
      <c r="AE272" s="15"/>
      <c r="AF272" s="14"/>
      <c r="AG272" s="15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4"/>
      <c r="AV272" s="11"/>
      <c r="AW272" s="11"/>
      <c r="AX272" s="14"/>
      <c r="AY272" s="11"/>
      <c r="AZ272" s="11"/>
      <c r="BA272" s="14"/>
      <c r="BB272" s="11"/>
      <c r="BC272" s="11"/>
      <c r="BD272" s="11"/>
      <c r="BE272" s="11"/>
      <c r="BF272" s="11"/>
      <c r="BG272" s="38"/>
      <c r="BH272" s="38"/>
    </row>
    <row r="273" spans="1:60" ht="12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N273" s="11"/>
      <c r="O273" s="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4"/>
      <c r="AD273" s="11"/>
      <c r="AE273" s="15"/>
      <c r="AF273" s="14"/>
      <c r="AG273" s="15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4"/>
      <c r="AV273" s="11"/>
      <c r="AW273" s="11"/>
      <c r="AX273" s="14"/>
      <c r="AY273" s="11"/>
      <c r="AZ273" s="11"/>
      <c r="BA273" s="14"/>
      <c r="BB273" s="11"/>
      <c r="BC273" s="11"/>
      <c r="BD273" s="11"/>
      <c r="BE273" s="11"/>
      <c r="BF273" s="11"/>
      <c r="BG273" s="38"/>
      <c r="BH273" s="38"/>
    </row>
    <row r="274" spans="1:60" ht="12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N274" s="11"/>
      <c r="O274" s="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4"/>
      <c r="AD274" s="11"/>
      <c r="AE274" s="15"/>
      <c r="AF274" s="14"/>
      <c r="AG274" s="15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4"/>
      <c r="AV274" s="11"/>
      <c r="AW274" s="11"/>
      <c r="AX274" s="14"/>
      <c r="AY274" s="11"/>
      <c r="AZ274" s="11"/>
      <c r="BA274" s="14"/>
      <c r="BB274" s="11"/>
      <c r="BC274" s="11"/>
      <c r="BD274" s="11"/>
      <c r="BE274" s="11"/>
      <c r="BF274" s="11"/>
      <c r="BG274" s="38"/>
      <c r="BH274" s="38"/>
    </row>
    <row r="275" spans="1:60" ht="12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N275" s="11"/>
      <c r="O275" s="9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4"/>
      <c r="AD275" s="11"/>
      <c r="AE275" s="15"/>
      <c r="AF275" s="14"/>
      <c r="AG275" s="15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4"/>
      <c r="AV275" s="11"/>
      <c r="AW275" s="11"/>
      <c r="AX275" s="14"/>
      <c r="AY275" s="11"/>
      <c r="AZ275" s="11"/>
      <c r="BA275" s="14"/>
      <c r="BB275" s="11"/>
      <c r="BC275" s="11"/>
      <c r="BD275" s="11"/>
      <c r="BE275" s="11"/>
      <c r="BF275" s="11"/>
      <c r="BG275" s="38"/>
      <c r="BH275" s="38"/>
    </row>
    <row r="276" spans="1:60" ht="12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N276" s="11"/>
      <c r="O276" s="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4"/>
      <c r="AD276" s="11"/>
      <c r="AE276" s="15"/>
      <c r="AF276" s="14"/>
      <c r="AG276" s="15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4"/>
      <c r="AV276" s="11"/>
      <c r="AW276" s="11"/>
      <c r="AX276" s="14"/>
      <c r="AY276" s="11"/>
      <c r="AZ276" s="11"/>
      <c r="BA276" s="14"/>
      <c r="BB276" s="11"/>
      <c r="BC276" s="11"/>
      <c r="BD276" s="11"/>
      <c r="BE276" s="11"/>
      <c r="BF276" s="11"/>
      <c r="BG276" s="38"/>
      <c r="BH276" s="38"/>
    </row>
    <row r="277" spans="1:60" ht="12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N277" s="11"/>
      <c r="O277" s="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4"/>
      <c r="AD277" s="11"/>
      <c r="AE277" s="15"/>
      <c r="AF277" s="14"/>
      <c r="AG277" s="15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4"/>
      <c r="AV277" s="11"/>
      <c r="AW277" s="11"/>
      <c r="AX277" s="14"/>
      <c r="AY277" s="11"/>
      <c r="AZ277" s="11"/>
      <c r="BA277" s="14"/>
      <c r="BB277" s="11"/>
      <c r="BC277" s="11"/>
      <c r="BD277" s="11"/>
      <c r="BE277" s="11"/>
      <c r="BF277" s="11"/>
      <c r="BG277" s="38"/>
      <c r="BH277" s="38"/>
    </row>
    <row r="278" spans="1:60" ht="12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N278" s="11"/>
      <c r="O278" s="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4"/>
      <c r="AD278" s="11"/>
      <c r="AE278" s="15"/>
      <c r="AF278" s="14"/>
      <c r="AG278" s="15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4"/>
      <c r="AV278" s="11"/>
      <c r="AW278" s="11"/>
      <c r="AX278" s="14"/>
      <c r="AY278" s="11"/>
      <c r="AZ278" s="11"/>
      <c r="BA278" s="14"/>
      <c r="BB278" s="11"/>
      <c r="BC278" s="11"/>
      <c r="BD278" s="11"/>
      <c r="BE278" s="11"/>
      <c r="BF278" s="11"/>
      <c r="BG278" s="38"/>
      <c r="BH278" s="38"/>
    </row>
    <row r="279" spans="1:60" ht="12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N279" s="11"/>
      <c r="O279" s="9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4"/>
      <c r="AD279" s="11"/>
      <c r="AE279" s="15"/>
      <c r="AF279" s="14"/>
      <c r="AG279" s="15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4"/>
      <c r="AV279" s="11"/>
      <c r="AW279" s="11"/>
      <c r="AX279" s="14"/>
      <c r="AY279" s="11"/>
      <c r="AZ279" s="11"/>
      <c r="BA279" s="14"/>
      <c r="BB279" s="11"/>
      <c r="BC279" s="11"/>
      <c r="BD279" s="11"/>
      <c r="BE279" s="11"/>
      <c r="BF279" s="11"/>
      <c r="BG279" s="38"/>
      <c r="BH279" s="38"/>
    </row>
    <row r="280" spans="1:60" ht="12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N280" s="11"/>
      <c r="O280" s="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4"/>
      <c r="AD280" s="11"/>
      <c r="AE280" s="15"/>
      <c r="AF280" s="14"/>
      <c r="AG280" s="15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4"/>
      <c r="AV280" s="11"/>
      <c r="AW280" s="11"/>
      <c r="AX280" s="14"/>
      <c r="AY280" s="11"/>
      <c r="AZ280" s="11"/>
      <c r="BA280" s="14"/>
      <c r="BB280" s="11"/>
      <c r="BC280" s="11"/>
      <c r="BD280" s="11"/>
      <c r="BE280" s="11"/>
      <c r="BF280" s="11"/>
      <c r="BG280" s="38"/>
      <c r="BH280" s="38"/>
    </row>
    <row r="281" spans="1:60" ht="12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N281" s="11"/>
      <c r="O281" s="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4"/>
      <c r="AD281" s="11"/>
      <c r="AE281" s="15"/>
      <c r="AF281" s="14"/>
      <c r="AG281" s="15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4"/>
      <c r="AV281" s="11"/>
      <c r="AW281" s="11"/>
      <c r="AX281" s="14"/>
      <c r="AY281" s="11"/>
      <c r="AZ281" s="11"/>
      <c r="BA281" s="14"/>
      <c r="BB281" s="11"/>
      <c r="BC281" s="11"/>
      <c r="BD281" s="11"/>
      <c r="BE281" s="11"/>
      <c r="BF281" s="11"/>
      <c r="BG281" s="38"/>
      <c r="BH281" s="38"/>
    </row>
    <row r="282" spans="1:60" ht="12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N282" s="11"/>
      <c r="O282" s="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4"/>
      <c r="AD282" s="11"/>
      <c r="AE282" s="15"/>
      <c r="AF282" s="14"/>
      <c r="AG282" s="15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4"/>
      <c r="AV282" s="11"/>
      <c r="AW282" s="11"/>
      <c r="AX282" s="14"/>
      <c r="AY282" s="11"/>
      <c r="AZ282" s="11"/>
      <c r="BA282" s="14"/>
      <c r="BB282" s="11"/>
      <c r="BC282" s="11"/>
      <c r="BD282" s="11"/>
      <c r="BE282" s="11"/>
      <c r="BF282" s="11"/>
      <c r="BG282" s="38"/>
      <c r="BH282" s="38"/>
    </row>
    <row r="283" spans="1:60" ht="12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N283" s="11"/>
      <c r="O283" s="9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4"/>
      <c r="AD283" s="11"/>
      <c r="AE283" s="15"/>
      <c r="AF283" s="14"/>
      <c r="AG283" s="15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4"/>
      <c r="AV283" s="11"/>
      <c r="AW283" s="11"/>
      <c r="AX283" s="14"/>
      <c r="AY283" s="11"/>
      <c r="AZ283" s="11"/>
      <c r="BA283" s="14"/>
      <c r="BB283" s="11"/>
      <c r="BC283" s="11"/>
      <c r="BD283" s="11"/>
      <c r="BE283" s="11"/>
      <c r="BF283" s="11"/>
      <c r="BG283" s="38"/>
      <c r="BH283" s="38"/>
    </row>
    <row r="284" spans="1:60" ht="12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N284" s="11"/>
      <c r="O284" s="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4"/>
      <c r="AD284" s="11"/>
      <c r="AE284" s="15"/>
      <c r="AF284" s="14"/>
      <c r="AG284" s="15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4"/>
      <c r="AV284" s="11"/>
      <c r="AW284" s="11"/>
      <c r="AX284" s="14"/>
      <c r="AY284" s="11"/>
      <c r="AZ284" s="11"/>
      <c r="BA284" s="14"/>
      <c r="BB284" s="11"/>
      <c r="BC284" s="11"/>
      <c r="BD284" s="11"/>
      <c r="BE284" s="11"/>
      <c r="BF284" s="11"/>
      <c r="BG284" s="38"/>
      <c r="BH284" s="38"/>
    </row>
    <row r="285" spans="1:60" ht="12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N285" s="11"/>
      <c r="O285" s="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4"/>
      <c r="AD285" s="11"/>
      <c r="AE285" s="15"/>
      <c r="AF285" s="14"/>
      <c r="AG285" s="15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4"/>
      <c r="AV285" s="11"/>
      <c r="AW285" s="11"/>
      <c r="AX285" s="14"/>
      <c r="AY285" s="11"/>
      <c r="AZ285" s="11"/>
      <c r="BA285" s="14"/>
      <c r="BB285" s="11"/>
      <c r="BC285" s="11"/>
      <c r="BD285" s="11"/>
      <c r="BE285" s="11"/>
      <c r="BF285" s="11"/>
      <c r="BG285" s="38"/>
      <c r="BH285" s="38"/>
    </row>
    <row r="286" spans="1:60" ht="12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N286" s="11"/>
      <c r="O286" s="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4"/>
      <c r="AD286" s="11"/>
      <c r="AE286" s="15"/>
      <c r="AF286" s="14"/>
      <c r="AG286" s="15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4"/>
      <c r="AV286" s="11"/>
      <c r="AW286" s="11"/>
      <c r="AX286" s="14"/>
      <c r="AY286" s="11"/>
      <c r="AZ286" s="11"/>
      <c r="BA286" s="14"/>
      <c r="BB286" s="11"/>
      <c r="BC286" s="11"/>
      <c r="BD286" s="11"/>
      <c r="BE286" s="11"/>
      <c r="BF286" s="11"/>
      <c r="BG286" s="38"/>
      <c r="BH286" s="38"/>
    </row>
    <row r="287" spans="1:60" ht="12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N287" s="11"/>
      <c r="O287" s="9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4"/>
      <c r="AD287" s="11"/>
      <c r="AE287" s="15"/>
      <c r="AF287" s="14"/>
      <c r="AG287" s="15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4"/>
      <c r="AV287" s="11"/>
      <c r="AW287" s="11"/>
      <c r="AX287" s="14"/>
      <c r="AY287" s="11"/>
      <c r="AZ287" s="11"/>
      <c r="BA287" s="14"/>
      <c r="BB287" s="11"/>
      <c r="BC287" s="11"/>
      <c r="BD287" s="11"/>
      <c r="BE287" s="11"/>
      <c r="BF287" s="11"/>
      <c r="BG287" s="38"/>
      <c r="BH287" s="38"/>
    </row>
    <row r="288" spans="1:60" ht="12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N288" s="11"/>
      <c r="O288" s="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4"/>
      <c r="AD288" s="11"/>
      <c r="AE288" s="15"/>
      <c r="AF288" s="14"/>
      <c r="AG288" s="15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4"/>
      <c r="AV288" s="11"/>
      <c r="AW288" s="11"/>
      <c r="AX288" s="14"/>
      <c r="AY288" s="11"/>
      <c r="AZ288" s="11"/>
      <c r="BA288" s="14"/>
      <c r="BB288" s="11"/>
      <c r="BC288" s="11"/>
      <c r="BD288" s="11"/>
      <c r="BE288" s="11"/>
      <c r="BF288" s="11"/>
      <c r="BG288" s="38"/>
      <c r="BH288" s="38"/>
    </row>
    <row r="289" spans="1:60" ht="12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N289" s="11"/>
      <c r="O289" s="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4"/>
      <c r="AD289" s="11"/>
      <c r="AE289" s="15"/>
      <c r="AF289" s="14"/>
      <c r="AG289" s="15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4"/>
      <c r="AV289" s="11"/>
      <c r="AW289" s="11"/>
      <c r="AX289" s="14"/>
      <c r="AY289" s="11"/>
      <c r="AZ289" s="11"/>
      <c r="BA289" s="14"/>
      <c r="BB289" s="11"/>
      <c r="BC289" s="11"/>
      <c r="BD289" s="11"/>
      <c r="BE289" s="11"/>
      <c r="BF289" s="11"/>
      <c r="BG289" s="38"/>
      <c r="BH289" s="38"/>
    </row>
    <row r="290" spans="1:60" ht="12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N290" s="11"/>
      <c r="O290" s="9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4"/>
      <c r="AD290" s="11"/>
      <c r="AE290" s="15"/>
      <c r="AF290" s="14"/>
      <c r="AG290" s="15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4"/>
      <c r="AV290" s="11"/>
      <c r="AW290" s="11"/>
      <c r="AX290" s="14"/>
      <c r="AY290" s="11"/>
      <c r="AZ290" s="11"/>
      <c r="BA290" s="14"/>
      <c r="BB290" s="11"/>
      <c r="BC290" s="11"/>
      <c r="BD290" s="11"/>
      <c r="BE290" s="11"/>
      <c r="BF290" s="11"/>
      <c r="BG290" s="38"/>
      <c r="BH290" s="38"/>
    </row>
    <row r="291" spans="1:60" ht="12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N291" s="11"/>
      <c r="O291" s="9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4"/>
      <c r="AD291" s="11"/>
      <c r="AE291" s="15"/>
      <c r="AF291" s="14"/>
      <c r="AG291" s="15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4"/>
      <c r="AV291" s="11"/>
      <c r="AW291" s="11"/>
      <c r="AX291" s="14"/>
      <c r="AY291" s="11"/>
      <c r="AZ291" s="11"/>
      <c r="BA291" s="14"/>
      <c r="BB291" s="11"/>
      <c r="BC291" s="11"/>
      <c r="BD291" s="11"/>
      <c r="BE291" s="11"/>
      <c r="BF291" s="11"/>
      <c r="BG291" s="38"/>
      <c r="BH291" s="38"/>
    </row>
    <row r="292" spans="1:60" ht="12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N292" s="11"/>
      <c r="O292" s="9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4"/>
      <c r="AD292" s="11"/>
      <c r="AE292" s="15"/>
      <c r="AF292" s="14"/>
      <c r="AG292" s="15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4"/>
      <c r="AV292" s="11"/>
      <c r="AW292" s="11"/>
      <c r="AX292" s="14"/>
      <c r="AY292" s="11"/>
      <c r="AZ292" s="11"/>
      <c r="BA292" s="14"/>
      <c r="BB292" s="11"/>
      <c r="BC292" s="11"/>
      <c r="BD292" s="11"/>
      <c r="BE292" s="11"/>
      <c r="BF292" s="11"/>
      <c r="BG292" s="38"/>
      <c r="BH292" s="38"/>
    </row>
    <row r="293" spans="1:60" ht="12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N293" s="11"/>
      <c r="O293" s="9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4"/>
      <c r="AD293" s="11"/>
      <c r="AE293" s="15"/>
      <c r="AF293" s="14"/>
      <c r="AG293" s="15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4"/>
      <c r="AV293" s="11"/>
      <c r="AW293" s="11"/>
      <c r="AX293" s="14"/>
      <c r="AY293" s="11"/>
      <c r="AZ293" s="11"/>
      <c r="BA293" s="14"/>
      <c r="BB293" s="11"/>
      <c r="BC293" s="11"/>
      <c r="BD293" s="11"/>
      <c r="BE293" s="11"/>
      <c r="BF293" s="11"/>
      <c r="BG293" s="38"/>
      <c r="BH293" s="38"/>
    </row>
    <row r="294" spans="1:60" ht="12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N294" s="11"/>
      <c r="O294" s="9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4"/>
      <c r="AD294" s="11"/>
      <c r="AE294" s="15"/>
      <c r="AF294" s="14"/>
      <c r="AG294" s="15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4"/>
      <c r="AV294" s="11"/>
      <c r="AW294" s="11"/>
      <c r="AX294" s="14"/>
      <c r="AY294" s="11"/>
      <c r="AZ294" s="11"/>
      <c r="BA294" s="14"/>
      <c r="BB294" s="11"/>
      <c r="BC294" s="11"/>
      <c r="BD294" s="11"/>
      <c r="BE294" s="11"/>
      <c r="BF294" s="11"/>
      <c r="BG294" s="38"/>
      <c r="BH294" s="38"/>
    </row>
    <row r="295" spans="1:60" ht="12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N295" s="11"/>
      <c r="O295" s="9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4"/>
      <c r="AD295" s="11"/>
      <c r="AE295" s="15"/>
      <c r="AF295" s="14"/>
      <c r="AG295" s="15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4"/>
      <c r="AV295" s="11"/>
      <c r="AW295" s="11"/>
      <c r="AX295" s="14"/>
      <c r="AY295" s="11"/>
      <c r="AZ295" s="11"/>
      <c r="BA295" s="14"/>
      <c r="BB295" s="11"/>
      <c r="BC295" s="11"/>
      <c r="BD295" s="11"/>
      <c r="BE295" s="11"/>
      <c r="BF295" s="11"/>
      <c r="BG295" s="38"/>
      <c r="BH295" s="38"/>
    </row>
    <row r="296" spans="1:60" ht="12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4"/>
      <c r="AD296" s="11"/>
      <c r="AE296" s="15"/>
      <c r="AF296" s="14"/>
      <c r="AG296" s="15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4"/>
      <c r="AV296" s="11"/>
      <c r="AW296" s="11"/>
      <c r="AX296" s="14"/>
      <c r="AY296" s="11"/>
      <c r="AZ296" s="11"/>
      <c r="BA296" s="14"/>
      <c r="BB296" s="11"/>
      <c r="BC296" s="11"/>
      <c r="BD296" s="11"/>
      <c r="BE296" s="11"/>
      <c r="BF296" s="11"/>
      <c r="BG296" s="38"/>
      <c r="BH296" s="38"/>
    </row>
    <row r="297" spans="1:60" ht="12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4"/>
      <c r="AD297" s="11"/>
      <c r="AE297" s="15"/>
      <c r="AF297" s="14"/>
      <c r="AG297" s="15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4"/>
      <c r="AV297" s="11"/>
      <c r="AW297" s="11"/>
      <c r="AX297" s="14"/>
      <c r="AY297" s="11"/>
      <c r="AZ297" s="11"/>
      <c r="BA297" s="14"/>
      <c r="BB297" s="11"/>
      <c r="BC297" s="11"/>
      <c r="BD297" s="11"/>
      <c r="BE297" s="11"/>
      <c r="BF297" s="11"/>
      <c r="BG297" s="38"/>
      <c r="BH297" s="38"/>
    </row>
    <row r="298" spans="1:60" ht="12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4"/>
      <c r="AD298" s="11"/>
      <c r="AE298" s="15"/>
      <c r="AF298" s="14"/>
      <c r="AG298" s="15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4"/>
      <c r="AV298" s="11"/>
      <c r="AW298" s="11"/>
      <c r="AX298" s="14"/>
      <c r="AY298" s="11"/>
      <c r="AZ298" s="11"/>
      <c r="BA298" s="14"/>
      <c r="BB298" s="11"/>
      <c r="BC298" s="11"/>
      <c r="BD298" s="11"/>
      <c r="BE298" s="11"/>
      <c r="BF298" s="11"/>
      <c r="BG298" s="38"/>
      <c r="BH298" s="38"/>
    </row>
    <row r="299" spans="1:60" ht="12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4"/>
      <c r="AD299" s="11"/>
      <c r="AE299" s="15"/>
      <c r="AF299" s="14"/>
      <c r="AG299" s="15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4"/>
      <c r="AV299" s="11"/>
      <c r="AW299" s="11"/>
      <c r="AX299" s="14"/>
      <c r="AY299" s="11"/>
      <c r="AZ299" s="11"/>
      <c r="BA299" s="14"/>
      <c r="BB299" s="11"/>
      <c r="BC299" s="11"/>
      <c r="BD299" s="11"/>
      <c r="BE299" s="11"/>
      <c r="BF299" s="11"/>
      <c r="BG299" s="38"/>
      <c r="BH299" s="38"/>
    </row>
    <row r="300" spans="1:60" ht="12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4"/>
      <c r="AD300" s="11"/>
      <c r="AE300" s="15"/>
      <c r="AF300" s="14"/>
      <c r="AG300" s="15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4"/>
      <c r="AV300" s="66"/>
      <c r="AW300" s="11"/>
      <c r="AX300" s="14"/>
      <c r="AY300" s="11"/>
      <c r="AZ300" s="11"/>
      <c r="BA300" s="14"/>
      <c r="BB300" s="11"/>
      <c r="BC300" s="11"/>
      <c r="BD300" s="11"/>
      <c r="BE300" s="11"/>
      <c r="BF300" s="11"/>
      <c r="BG300" s="38"/>
      <c r="BH300" s="38"/>
    </row>
    <row r="301" spans="1:60" ht="12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4"/>
      <c r="AD301" s="11"/>
      <c r="AE301" s="15"/>
      <c r="AF301" s="14"/>
      <c r="AG301" s="15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4"/>
      <c r="AV301" s="66"/>
      <c r="AW301" s="11"/>
      <c r="AX301" s="14"/>
      <c r="AY301" s="11"/>
      <c r="AZ301" s="11"/>
      <c r="BA301" s="14"/>
      <c r="BB301" s="11"/>
      <c r="BC301" s="11"/>
      <c r="BD301" s="11"/>
      <c r="BE301" s="11"/>
      <c r="BF301" s="11"/>
      <c r="BG301" s="38"/>
      <c r="BH301" s="38"/>
    </row>
    <row r="302" spans="1:60" ht="12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4"/>
      <c r="AD302" s="11"/>
      <c r="AE302" s="15"/>
      <c r="AF302" s="14"/>
      <c r="AG302" s="15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4"/>
      <c r="AV302" s="66"/>
      <c r="AW302" s="11"/>
      <c r="AX302" s="14"/>
      <c r="AY302" s="11"/>
      <c r="AZ302" s="11"/>
      <c r="BA302" s="14"/>
      <c r="BB302" s="11"/>
      <c r="BC302" s="11"/>
      <c r="BD302" s="11"/>
      <c r="BE302" s="11"/>
      <c r="BF302" s="11"/>
      <c r="BG302" s="38"/>
      <c r="BH302" s="38"/>
    </row>
    <row r="303" spans="1:60" ht="12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4"/>
      <c r="AD303" s="11"/>
      <c r="AE303" s="15"/>
      <c r="AF303" s="14"/>
      <c r="AG303" s="15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4"/>
      <c r="AV303" s="66"/>
      <c r="AW303" s="11"/>
      <c r="AX303" s="14"/>
      <c r="AY303" s="11"/>
      <c r="AZ303" s="11"/>
      <c r="BA303" s="14"/>
      <c r="BB303" s="11"/>
      <c r="BC303" s="11"/>
      <c r="BD303" s="11"/>
      <c r="BE303" s="11"/>
      <c r="BF303" s="11"/>
      <c r="BG303" s="38"/>
      <c r="BH303" s="38"/>
    </row>
    <row r="304" spans="1:60" ht="12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4"/>
      <c r="AD304" s="11"/>
      <c r="AE304" s="15"/>
      <c r="AF304" s="14"/>
      <c r="AG304" s="15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4"/>
      <c r="AV304" s="66"/>
      <c r="AW304" s="11"/>
      <c r="AX304" s="14"/>
      <c r="AY304" s="66"/>
      <c r="AZ304" s="11"/>
      <c r="BA304" s="14"/>
      <c r="BB304" s="11"/>
      <c r="BC304" s="11"/>
      <c r="BD304" s="11"/>
      <c r="BE304" s="11"/>
      <c r="BF304" s="11"/>
      <c r="BG304" s="38"/>
      <c r="BH304" s="38"/>
    </row>
    <row r="305" spans="1:60" ht="12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4"/>
      <c r="AD305" s="11"/>
      <c r="AE305" s="15"/>
      <c r="AF305" s="14"/>
      <c r="AG305" s="15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4"/>
      <c r="AV305" s="66"/>
      <c r="AW305" s="11"/>
      <c r="AX305" s="14"/>
      <c r="AY305" s="66"/>
      <c r="AZ305" s="11"/>
      <c r="BA305" s="14"/>
      <c r="BB305" s="11"/>
      <c r="BC305" s="11"/>
      <c r="BD305" s="11"/>
      <c r="BE305" s="11"/>
      <c r="BF305" s="11"/>
      <c r="BG305" s="38"/>
      <c r="BH305" s="38"/>
    </row>
    <row r="306" spans="1:60" ht="12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4"/>
      <c r="AD306" s="11"/>
      <c r="AE306" s="15"/>
      <c r="AF306" s="14"/>
      <c r="AG306" s="15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4"/>
      <c r="AV306" s="66"/>
      <c r="AW306" s="11"/>
      <c r="AX306" s="14"/>
      <c r="AY306" s="66"/>
      <c r="AZ306" s="11"/>
      <c r="BA306" s="14"/>
      <c r="BB306" s="11"/>
      <c r="BC306" s="11"/>
      <c r="BD306" s="11"/>
      <c r="BE306" s="11"/>
      <c r="BF306" s="11"/>
      <c r="BG306" s="38"/>
      <c r="BH306" s="38"/>
    </row>
    <row r="307" spans="1:60" ht="12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4"/>
      <c r="AD307" s="11"/>
      <c r="AE307" s="15"/>
      <c r="AF307" s="14"/>
      <c r="AG307" s="15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4"/>
      <c r="AV307" s="66"/>
      <c r="AW307" s="11"/>
      <c r="AX307" s="14"/>
      <c r="AY307" s="66"/>
      <c r="AZ307" s="11"/>
      <c r="BA307" s="14"/>
      <c r="BB307" s="11"/>
      <c r="BC307" s="11"/>
      <c r="BD307" s="11"/>
      <c r="BE307" s="11"/>
      <c r="BF307" s="11"/>
      <c r="BG307" s="38"/>
      <c r="BH307" s="38"/>
    </row>
    <row r="308" spans="1:60" ht="12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4"/>
      <c r="AD308" s="11"/>
      <c r="AE308" s="15"/>
      <c r="AF308" s="14"/>
      <c r="AG308" s="15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4"/>
      <c r="AV308" s="66"/>
      <c r="AW308" s="11"/>
      <c r="AX308" s="14"/>
      <c r="AY308" s="66"/>
      <c r="AZ308" s="11"/>
      <c r="BA308" s="14"/>
      <c r="BB308" s="11"/>
      <c r="BC308" s="11"/>
      <c r="BD308" s="11"/>
      <c r="BE308" s="11"/>
      <c r="BF308" s="11"/>
      <c r="BG308" s="38"/>
      <c r="BH308" s="38"/>
    </row>
    <row r="309" spans="1:60" ht="12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4"/>
      <c r="AD309" s="11"/>
      <c r="AE309" s="15"/>
      <c r="AF309" s="14"/>
      <c r="AG309" s="15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4"/>
      <c r="AV309" s="66"/>
      <c r="AW309" s="11"/>
      <c r="AX309" s="14"/>
      <c r="AY309" s="66"/>
      <c r="AZ309" s="11"/>
      <c r="BA309" s="14"/>
      <c r="BB309" s="11"/>
      <c r="BC309" s="11"/>
      <c r="BD309" s="11"/>
      <c r="BE309" s="11"/>
      <c r="BF309" s="11"/>
      <c r="BG309" s="38"/>
      <c r="BH309" s="38"/>
    </row>
    <row r="310" spans="1:60" ht="12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4"/>
      <c r="AD310" s="11"/>
      <c r="AE310" s="15"/>
      <c r="AF310" s="14"/>
      <c r="AG310" s="15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4"/>
      <c r="AV310" s="66"/>
      <c r="AW310" s="11"/>
      <c r="AX310" s="14"/>
      <c r="AY310" s="66"/>
      <c r="AZ310" s="11"/>
      <c r="BA310" s="14"/>
      <c r="BB310" s="11"/>
      <c r="BC310" s="11"/>
      <c r="BD310" s="11"/>
      <c r="BE310" s="11"/>
      <c r="BF310" s="11"/>
      <c r="BG310" s="38"/>
      <c r="BH310" s="38"/>
    </row>
    <row r="311" spans="1:60" ht="12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4"/>
      <c r="AD311" s="11"/>
      <c r="AE311" s="15"/>
      <c r="AF311" s="14"/>
      <c r="AG311" s="15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4"/>
      <c r="AV311" s="66"/>
      <c r="AW311" s="11"/>
      <c r="AX311" s="14"/>
      <c r="AY311" s="66"/>
      <c r="AZ311" s="11"/>
      <c r="BA311" s="14"/>
      <c r="BB311" s="11"/>
      <c r="BC311" s="11"/>
      <c r="BD311" s="11"/>
      <c r="BE311" s="11"/>
      <c r="BF311" s="11"/>
      <c r="BG311" s="38"/>
      <c r="BH311" s="38"/>
    </row>
    <row r="312" spans="1:60" ht="12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4"/>
      <c r="AD312" s="11"/>
      <c r="AE312" s="15"/>
      <c r="AF312" s="14"/>
      <c r="AG312" s="15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4"/>
      <c r="AV312" s="66"/>
      <c r="AW312" s="11"/>
      <c r="AX312" s="14"/>
      <c r="AY312" s="66"/>
      <c r="AZ312" s="11"/>
      <c r="BA312" s="14"/>
      <c r="BB312" s="11"/>
      <c r="BC312" s="11"/>
      <c r="BD312" s="11"/>
      <c r="BE312" s="11"/>
      <c r="BF312" s="11"/>
      <c r="BG312" s="38"/>
      <c r="BH312" s="38"/>
    </row>
    <row r="313" spans="1:60" ht="12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4"/>
      <c r="AD313" s="11"/>
      <c r="AE313" s="15"/>
      <c r="AF313" s="14"/>
      <c r="AG313" s="15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4"/>
      <c r="AV313" s="66"/>
      <c r="AW313" s="11"/>
      <c r="AX313" s="14"/>
      <c r="AY313" s="66"/>
      <c r="AZ313" s="11"/>
      <c r="BA313" s="14"/>
      <c r="BB313" s="11"/>
      <c r="BC313" s="11"/>
      <c r="BD313" s="11"/>
      <c r="BE313" s="11"/>
      <c r="BF313" s="11"/>
      <c r="BG313" s="38"/>
      <c r="BH313" s="38"/>
    </row>
    <row r="314" spans="1:60" ht="12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4"/>
      <c r="AD314" s="11"/>
      <c r="AE314" s="15"/>
      <c r="AF314" s="14"/>
      <c r="AG314" s="15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4"/>
      <c r="AV314" s="66"/>
      <c r="AW314" s="11"/>
      <c r="AX314" s="14"/>
      <c r="AY314" s="66"/>
      <c r="AZ314" s="11"/>
      <c r="BA314" s="14"/>
      <c r="BB314" s="11"/>
      <c r="BC314" s="11"/>
      <c r="BD314" s="11"/>
      <c r="BE314" s="11"/>
      <c r="BF314" s="11"/>
      <c r="BG314" s="38"/>
      <c r="BH314" s="38"/>
    </row>
    <row r="315" spans="1:60" ht="12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4"/>
      <c r="AD315" s="11"/>
      <c r="AE315" s="15"/>
      <c r="AF315" s="14"/>
      <c r="AG315" s="15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4"/>
      <c r="AV315" s="66"/>
      <c r="AW315" s="11"/>
      <c r="AX315" s="14"/>
      <c r="AY315" s="66"/>
      <c r="AZ315" s="11"/>
      <c r="BA315" s="14"/>
      <c r="BB315" s="11"/>
      <c r="BC315" s="11"/>
      <c r="BD315" s="11"/>
      <c r="BE315" s="11"/>
      <c r="BF315" s="11"/>
      <c r="BG315" s="38"/>
      <c r="BH315" s="38"/>
    </row>
    <row r="316" spans="1:60" ht="12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4"/>
      <c r="AD316" s="11"/>
      <c r="AE316" s="15"/>
      <c r="AF316" s="14"/>
      <c r="AG316" s="15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4"/>
      <c r="AV316" s="66"/>
      <c r="AW316" s="11"/>
      <c r="AX316" s="14"/>
      <c r="AY316" s="66"/>
      <c r="AZ316" s="11"/>
      <c r="BA316" s="14"/>
      <c r="BB316" s="11"/>
      <c r="BC316" s="11"/>
      <c r="BD316" s="11"/>
      <c r="BE316" s="11"/>
      <c r="BF316" s="11"/>
      <c r="BG316" s="38"/>
      <c r="BH316" s="38"/>
    </row>
    <row r="317" spans="1:60" ht="12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4"/>
      <c r="AD317" s="11"/>
      <c r="AE317" s="15"/>
      <c r="AF317" s="14"/>
      <c r="AG317" s="15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4"/>
      <c r="AV317" s="66"/>
      <c r="AW317" s="11"/>
      <c r="AX317" s="14"/>
      <c r="AY317" s="66"/>
      <c r="AZ317" s="11"/>
      <c r="BA317" s="14"/>
      <c r="BB317" s="11"/>
      <c r="BC317" s="11"/>
      <c r="BD317" s="11"/>
      <c r="BE317" s="11"/>
      <c r="BF317" s="11"/>
      <c r="BG317" s="38"/>
      <c r="BH317" s="38"/>
    </row>
    <row r="318" spans="1:60" ht="12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4"/>
      <c r="AD318" s="11"/>
      <c r="AE318" s="15"/>
      <c r="AF318" s="14"/>
      <c r="AG318" s="15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4"/>
      <c r="AV318" s="66"/>
      <c r="AW318" s="11"/>
      <c r="AX318" s="14"/>
      <c r="AY318" s="66"/>
      <c r="AZ318" s="11"/>
      <c r="BA318" s="14"/>
      <c r="BB318" s="11"/>
      <c r="BC318" s="11"/>
      <c r="BD318" s="11"/>
      <c r="BE318" s="11"/>
      <c r="BF318" s="11"/>
      <c r="BG318" s="38"/>
      <c r="BH318" s="38"/>
    </row>
    <row r="319" spans="1:60" ht="12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4"/>
      <c r="AD319" s="11"/>
      <c r="AE319" s="15"/>
      <c r="AF319" s="14"/>
      <c r="AG319" s="15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4"/>
      <c r="AV319" s="66"/>
      <c r="AW319" s="11"/>
      <c r="AX319" s="14"/>
      <c r="AY319" s="66"/>
      <c r="AZ319" s="11"/>
      <c r="BA319" s="14"/>
      <c r="BB319" s="11"/>
      <c r="BC319" s="11"/>
      <c r="BD319" s="11"/>
      <c r="BE319" s="11"/>
      <c r="BF319" s="11"/>
      <c r="BG319" s="38"/>
      <c r="BH319" s="38"/>
    </row>
    <row r="320" spans="1:60" ht="12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4"/>
      <c r="AD320" s="11"/>
      <c r="AE320" s="15"/>
      <c r="AF320" s="14"/>
      <c r="AG320" s="15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4"/>
      <c r="AV320" s="66"/>
      <c r="AW320" s="11"/>
      <c r="AX320" s="14"/>
      <c r="AY320" s="66"/>
      <c r="AZ320" s="11"/>
      <c r="BA320" s="14"/>
      <c r="BB320" s="11"/>
      <c r="BC320" s="11"/>
      <c r="BD320" s="11"/>
      <c r="BE320" s="11"/>
      <c r="BF320" s="11"/>
      <c r="BG320" s="38"/>
      <c r="BH320" s="38"/>
    </row>
    <row r="321" spans="1:60" ht="12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4"/>
      <c r="AD321" s="11"/>
      <c r="AE321" s="15"/>
      <c r="AF321" s="14"/>
      <c r="AG321" s="15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4"/>
      <c r="AV321" s="66"/>
      <c r="AW321" s="11"/>
      <c r="AX321" s="14"/>
      <c r="AY321" s="66"/>
      <c r="AZ321" s="11"/>
      <c r="BA321" s="14"/>
      <c r="BB321" s="11"/>
      <c r="BC321" s="11"/>
      <c r="BD321" s="11"/>
      <c r="BE321" s="11"/>
      <c r="BF321" s="11"/>
      <c r="BG321" s="38"/>
      <c r="BH321" s="38"/>
    </row>
    <row r="322" spans="1:60" ht="12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4"/>
      <c r="AD322" s="11"/>
      <c r="AE322" s="15"/>
      <c r="AF322" s="14"/>
      <c r="AG322" s="15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4"/>
      <c r="AV322" s="66"/>
      <c r="AW322" s="11"/>
      <c r="AX322" s="14"/>
      <c r="AY322" s="66"/>
      <c r="AZ322" s="11"/>
      <c r="BA322" s="14"/>
      <c r="BB322" s="11"/>
      <c r="BC322" s="11"/>
      <c r="BD322" s="11"/>
      <c r="BE322" s="11"/>
      <c r="BF322" s="11"/>
      <c r="BG322" s="38"/>
      <c r="BH322" s="38"/>
    </row>
    <row r="323" spans="1:60" ht="12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4"/>
      <c r="AD323" s="11"/>
      <c r="AE323" s="15"/>
      <c r="AF323" s="14"/>
      <c r="AG323" s="15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4"/>
      <c r="AV323" s="66"/>
      <c r="AW323" s="11"/>
      <c r="AX323" s="14"/>
      <c r="AY323" s="66"/>
      <c r="AZ323" s="11"/>
      <c r="BA323" s="14"/>
      <c r="BB323" s="11"/>
      <c r="BC323" s="11"/>
      <c r="BD323" s="11"/>
      <c r="BE323" s="11"/>
      <c r="BF323" s="11"/>
      <c r="BG323" s="38"/>
      <c r="BH323" s="38"/>
    </row>
    <row r="324" spans="1:60" ht="12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4"/>
      <c r="AD324" s="11"/>
      <c r="AE324" s="15"/>
      <c r="AF324" s="14"/>
      <c r="AG324" s="15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4"/>
      <c r="AV324" s="66"/>
      <c r="AW324" s="11"/>
      <c r="AX324" s="14"/>
      <c r="AY324" s="66"/>
      <c r="AZ324" s="11"/>
      <c r="BA324" s="14"/>
      <c r="BB324" s="11"/>
      <c r="BC324" s="11"/>
      <c r="BD324" s="11"/>
      <c r="BE324" s="11"/>
      <c r="BF324" s="11"/>
      <c r="BG324" s="38"/>
      <c r="BH324" s="38"/>
    </row>
    <row r="325" spans="1:60" ht="12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4"/>
      <c r="AD325" s="11"/>
      <c r="AE325" s="15"/>
      <c r="AF325" s="14"/>
      <c r="AG325" s="15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4"/>
      <c r="AV325" s="66"/>
      <c r="AW325" s="11"/>
      <c r="AX325" s="14"/>
      <c r="AY325" s="66"/>
      <c r="AZ325" s="11"/>
      <c r="BA325" s="14"/>
      <c r="BB325" s="11"/>
      <c r="BC325" s="11"/>
      <c r="BD325" s="11"/>
      <c r="BE325" s="11"/>
      <c r="BF325" s="11"/>
      <c r="BG325" s="38"/>
      <c r="BH325" s="38"/>
    </row>
    <row r="326" spans="1:60" ht="12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4"/>
      <c r="AD326" s="11"/>
      <c r="AE326" s="15"/>
      <c r="AF326" s="14"/>
      <c r="AG326" s="15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4"/>
      <c r="AV326" s="66"/>
      <c r="AW326" s="11"/>
      <c r="AX326" s="14"/>
      <c r="AY326" s="66"/>
      <c r="AZ326" s="11"/>
      <c r="BA326" s="14"/>
      <c r="BB326" s="11"/>
      <c r="BC326" s="11"/>
      <c r="BD326" s="11"/>
      <c r="BE326" s="11"/>
      <c r="BF326" s="11"/>
      <c r="BG326" s="38"/>
      <c r="BH326" s="38"/>
    </row>
    <row r="327" spans="1:60" ht="12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4"/>
      <c r="AD327" s="11"/>
      <c r="AE327" s="15"/>
      <c r="AF327" s="14"/>
      <c r="AG327" s="15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4"/>
      <c r="AV327" s="66"/>
      <c r="AW327" s="11"/>
      <c r="AX327" s="14"/>
      <c r="AY327" s="66"/>
      <c r="AZ327" s="11"/>
      <c r="BA327" s="14"/>
      <c r="BB327" s="11"/>
      <c r="BC327" s="11"/>
      <c r="BD327" s="11"/>
      <c r="BE327" s="11"/>
      <c r="BF327" s="11"/>
      <c r="BG327" s="38"/>
      <c r="BH327" s="38"/>
    </row>
    <row r="328" spans="1:60" ht="12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4"/>
      <c r="AD328" s="11"/>
      <c r="AE328" s="15"/>
      <c r="AF328" s="14"/>
      <c r="AG328" s="15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4"/>
      <c r="AV328" s="66"/>
      <c r="AW328" s="11"/>
      <c r="AX328" s="14"/>
      <c r="AY328" s="66"/>
      <c r="AZ328" s="11"/>
      <c r="BA328" s="14"/>
      <c r="BB328" s="11"/>
      <c r="BC328" s="11"/>
      <c r="BD328" s="11"/>
      <c r="BE328" s="11"/>
      <c r="BF328" s="11"/>
      <c r="BG328" s="38"/>
      <c r="BH328" s="38"/>
    </row>
    <row r="329" spans="1:60" ht="12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4"/>
      <c r="AD329" s="11"/>
      <c r="AE329" s="15"/>
      <c r="AF329" s="14"/>
      <c r="AG329" s="15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4"/>
      <c r="AV329" s="66"/>
      <c r="AW329" s="11"/>
      <c r="AX329" s="14"/>
      <c r="AY329" s="66"/>
      <c r="AZ329" s="11"/>
      <c r="BA329" s="14"/>
      <c r="BB329" s="11"/>
      <c r="BC329" s="11"/>
      <c r="BD329" s="11"/>
      <c r="BE329" s="11"/>
      <c r="BF329" s="11"/>
      <c r="BG329" s="38"/>
      <c r="BH329" s="38"/>
    </row>
    <row r="330" spans="1:60" ht="12" customHeight="1" x14ac:dyDescent="0.15">
      <c r="A330" s="9"/>
      <c r="B330" s="9"/>
      <c r="C330" s="9"/>
      <c r="D330" s="9"/>
      <c r="E330" s="9"/>
      <c r="J330" s="9"/>
      <c r="K330" s="9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4"/>
      <c r="AD330" s="11"/>
      <c r="AE330" s="15"/>
      <c r="AF330" s="14"/>
      <c r="AG330" s="15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4"/>
      <c r="AV330" s="66"/>
      <c r="AW330" s="11"/>
      <c r="AX330" s="14"/>
      <c r="AY330" s="66"/>
      <c r="AZ330" s="11"/>
      <c r="BA330" s="14"/>
      <c r="BB330" s="11"/>
      <c r="BC330" s="11"/>
      <c r="BD330" s="11"/>
      <c r="BE330" s="11"/>
      <c r="BF330" s="11"/>
      <c r="BG330" s="38"/>
      <c r="BH330" s="38"/>
    </row>
    <row r="331" spans="1:60" ht="12" customHeight="1" x14ac:dyDescent="0.15">
      <c r="A331" s="9"/>
      <c r="B331" s="9"/>
      <c r="C331" s="9"/>
      <c r="D331" s="9"/>
      <c r="E331" s="9"/>
      <c r="J331" s="9"/>
      <c r="K331" s="9"/>
      <c r="N331" s="9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4"/>
      <c r="AD331" s="11"/>
      <c r="AE331" s="15"/>
      <c r="AF331" s="14"/>
      <c r="AG331" s="15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4"/>
      <c r="AV331" s="66"/>
      <c r="AW331" s="11"/>
      <c r="AX331" s="14"/>
      <c r="AY331" s="66"/>
      <c r="AZ331" s="11"/>
      <c r="BA331" s="14"/>
      <c r="BB331" s="11"/>
      <c r="BC331" s="11"/>
      <c r="BD331" s="11"/>
      <c r="BE331" s="11"/>
      <c r="BF331" s="9"/>
      <c r="BG331" s="9"/>
      <c r="BH331" s="9"/>
    </row>
    <row r="332" spans="1:60" ht="12" customHeight="1" x14ac:dyDescent="0.15">
      <c r="A332" s="9"/>
      <c r="B332" s="9"/>
      <c r="C332" s="9"/>
      <c r="D332" s="9"/>
      <c r="E332" s="9"/>
      <c r="J332" s="9"/>
      <c r="K332" s="9"/>
      <c r="N332" s="9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4"/>
      <c r="AD332" s="11"/>
      <c r="AE332" s="15"/>
      <c r="AF332" s="14"/>
      <c r="AG332" s="15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4"/>
      <c r="AV332" s="66"/>
      <c r="AW332" s="11"/>
      <c r="AX332" s="14"/>
      <c r="AY332" s="66"/>
      <c r="AZ332" s="11"/>
      <c r="BA332" s="14"/>
      <c r="BB332" s="11"/>
      <c r="BC332" s="11"/>
      <c r="BD332" s="11"/>
      <c r="BE332" s="11"/>
      <c r="BF332" s="9"/>
      <c r="BG332" s="9"/>
      <c r="BH332" s="9"/>
    </row>
    <row r="333" spans="1:60" ht="12" customHeight="1" x14ac:dyDescent="0.15">
      <c r="A333" s="9"/>
      <c r="N333" s="9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4"/>
      <c r="AD333" s="11"/>
      <c r="AE333" s="15"/>
      <c r="AF333" s="14"/>
      <c r="AG333" s="15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4"/>
      <c r="AV333" s="66"/>
      <c r="AW333" s="11"/>
      <c r="AX333" s="14"/>
      <c r="AY333" s="66"/>
      <c r="AZ333" s="11"/>
      <c r="BA333" s="14"/>
      <c r="BB333" s="11"/>
      <c r="BC333" s="11"/>
      <c r="BD333" s="11"/>
      <c r="BE333" s="11"/>
      <c r="BF333" s="9"/>
      <c r="BG333" s="9"/>
      <c r="BH333" s="9"/>
    </row>
    <row r="334" spans="1:60" ht="12" customHeight="1" x14ac:dyDescent="0.15">
      <c r="A334" s="9"/>
      <c r="N334" s="9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4"/>
      <c r="AD334" s="11"/>
      <c r="AE334" s="15"/>
      <c r="AF334" s="14"/>
      <c r="AG334" s="15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4"/>
      <c r="AV334" s="66"/>
      <c r="AW334" s="11"/>
      <c r="AX334" s="14"/>
      <c r="AY334" s="66"/>
      <c r="AZ334" s="11"/>
      <c r="BA334" s="14"/>
      <c r="BB334" s="11"/>
      <c r="BC334" s="11"/>
      <c r="BD334" s="11"/>
      <c r="BE334" s="11"/>
      <c r="BF334" s="9"/>
      <c r="BG334" s="9"/>
      <c r="BH334" s="9"/>
    </row>
    <row r="335" spans="1:60" ht="12" customHeight="1" x14ac:dyDescent="0.15">
      <c r="A335" s="9"/>
      <c r="N335" s="9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4"/>
      <c r="AD335" s="11"/>
      <c r="AE335" s="15"/>
      <c r="AF335" s="14"/>
      <c r="AG335" s="15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4"/>
      <c r="AV335" s="66"/>
      <c r="AW335" s="11"/>
      <c r="AX335" s="14"/>
      <c r="AY335" s="66"/>
      <c r="AZ335" s="11"/>
      <c r="BA335" s="14"/>
      <c r="BB335" s="11"/>
      <c r="BC335" s="11"/>
      <c r="BD335" s="11"/>
      <c r="BE335" s="11"/>
      <c r="BF335" s="9"/>
      <c r="BG335" s="9"/>
      <c r="BH335" s="9"/>
    </row>
    <row r="336" spans="1:60" ht="12" customHeight="1" x14ac:dyDescent="0.15">
      <c r="A336" s="9"/>
      <c r="N336" s="9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4"/>
      <c r="AD336" s="11"/>
      <c r="AE336" s="15"/>
      <c r="AF336" s="14"/>
      <c r="AG336" s="15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4"/>
      <c r="AV336" s="66"/>
      <c r="AW336" s="11"/>
      <c r="AX336" s="14"/>
      <c r="AY336" s="66"/>
      <c r="AZ336" s="11"/>
      <c r="BA336" s="14"/>
      <c r="BB336" s="11"/>
      <c r="BC336" s="11"/>
      <c r="BD336" s="11"/>
      <c r="BE336" s="11"/>
      <c r="BF336" s="9"/>
      <c r="BG336" s="9"/>
      <c r="BH336" s="9"/>
    </row>
    <row r="337" spans="1:60" ht="12" customHeight="1" x14ac:dyDescent="0.15">
      <c r="A337" s="9"/>
      <c r="N337" s="9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4"/>
      <c r="AD337" s="11"/>
      <c r="AE337" s="15"/>
      <c r="AF337" s="14"/>
      <c r="AG337" s="15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4"/>
      <c r="AV337" s="66"/>
      <c r="AW337" s="11"/>
      <c r="AX337" s="14"/>
      <c r="AY337" s="66"/>
      <c r="AZ337" s="11"/>
      <c r="BA337" s="14"/>
      <c r="BB337" s="11"/>
      <c r="BC337" s="11"/>
      <c r="BD337" s="11"/>
      <c r="BE337" s="11"/>
      <c r="BF337" s="9"/>
      <c r="BG337" s="9"/>
      <c r="BH337" s="9"/>
    </row>
    <row r="338" spans="1:60" ht="12" customHeight="1" x14ac:dyDescent="0.15">
      <c r="N338" s="9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4"/>
      <c r="AD338" s="11"/>
      <c r="AE338" s="15"/>
      <c r="AF338" s="14"/>
      <c r="AG338" s="15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4"/>
      <c r="AV338" s="66"/>
      <c r="AW338" s="11"/>
      <c r="AX338" s="14"/>
      <c r="AY338" s="66"/>
      <c r="AZ338" s="11"/>
      <c r="BA338" s="14"/>
      <c r="BB338" s="11"/>
      <c r="BC338" s="11"/>
      <c r="BD338" s="11"/>
      <c r="BE338" s="11"/>
      <c r="BF338" s="9"/>
      <c r="BG338" s="9"/>
      <c r="BH338" s="9"/>
    </row>
    <row r="339" spans="1:60" ht="12" customHeight="1" x14ac:dyDescent="0.15">
      <c r="N339" s="9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4"/>
      <c r="AD339" s="11"/>
      <c r="AE339" s="15"/>
      <c r="AF339" s="14"/>
      <c r="AG339" s="15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4"/>
      <c r="AV339" s="66"/>
      <c r="AW339" s="11"/>
      <c r="AX339" s="14"/>
      <c r="AY339" s="66"/>
      <c r="AZ339" s="11"/>
      <c r="BA339" s="14"/>
      <c r="BB339" s="11"/>
      <c r="BC339" s="11"/>
      <c r="BD339" s="11"/>
      <c r="BE339" s="11"/>
      <c r="BF339" s="9"/>
      <c r="BG339" s="9"/>
      <c r="BH339" s="9"/>
    </row>
    <row r="340" spans="1:60" ht="12" customHeight="1" x14ac:dyDescent="0.15">
      <c r="O340" s="1"/>
      <c r="P340" s="1"/>
      <c r="AU340" s="14"/>
      <c r="AV340" s="66"/>
      <c r="AW340" s="9"/>
      <c r="AX340" s="9"/>
      <c r="AY340" s="11"/>
      <c r="AZ340" s="11"/>
      <c r="BA340" s="14"/>
      <c r="BB340" s="11"/>
    </row>
    <row r="341" spans="1:60" ht="12" customHeight="1" x14ac:dyDescent="0.15">
      <c r="O341" s="1"/>
      <c r="P341" s="1"/>
      <c r="AU341" s="14"/>
      <c r="AV341" s="66"/>
      <c r="AW341" s="9"/>
      <c r="AX341" s="9"/>
      <c r="AY341" s="11"/>
      <c r="AZ341" s="11"/>
      <c r="BA341" s="14"/>
      <c r="BB341" s="11"/>
    </row>
    <row r="342" spans="1:60" ht="12" customHeight="1" x14ac:dyDescent="0.15">
      <c r="O342" s="1"/>
      <c r="P342" s="1"/>
      <c r="AU342" s="14"/>
      <c r="AV342" s="66"/>
      <c r="AW342" s="9"/>
      <c r="AX342" s="9"/>
      <c r="AY342" s="9"/>
      <c r="AZ342" s="9"/>
      <c r="BA342" s="9"/>
      <c r="BB342" s="9"/>
    </row>
    <row r="343" spans="1:60" ht="12" customHeight="1" x14ac:dyDescent="0.15">
      <c r="O343" s="1"/>
      <c r="P343" s="1"/>
      <c r="AU343" s="14"/>
      <c r="AV343" s="66"/>
      <c r="AW343" s="9"/>
      <c r="AX343" s="9"/>
      <c r="AY343" s="9"/>
      <c r="AZ343" s="9"/>
      <c r="BA343" s="9"/>
      <c r="BB343" s="9"/>
    </row>
    <row r="344" spans="1:60" ht="12" customHeight="1" x14ac:dyDescent="0.15">
      <c r="O344" s="1"/>
      <c r="P344" s="1"/>
      <c r="AU344" s="14"/>
      <c r="AV344" s="9"/>
      <c r="AW344" s="9"/>
      <c r="AX344" s="9"/>
      <c r="AY344" s="9"/>
      <c r="AZ344" s="9"/>
      <c r="BA344" s="9"/>
      <c r="BB344" s="9"/>
    </row>
    <row r="345" spans="1:60" ht="12" customHeight="1" x14ac:dyDescent="0.15">
      <c r="O345" s="1"/>
      <c r="P345" s="1"/>
      <c r="AU345" s="14"/>
      <c r="AV345" s="66"/>
      <c r="AW345" s="9"/>
      <c r="AX345" s="9"/>
      <c r="AY345" s="9"/>
      <c r="AZ345" s="9"/>
      <c r="BA345" s="9"/>
      <c r="BB345" s="9"/>
    </row>
    <row r="346" spans="1:60" ht="12" customHeight="1" x14ac:dyDescent="0.15">
      <c r="O346" s="1"/>
      <c r="P346" s="1"/>
      <c r="AU346" s="14"/>
      <c r="AV346" s="66"/>
      <c r="AW346" s="9"/>
      <c r="AX346" s="9"/>
      <c r="AY346" s="9"/>
      <c r="AZ346" s="9"/>
      <c r="BA346" s="9"/>
      <c r="BB346" s="9"/>
    </row>
    <row r="347" spans="1:60" ht="12" customHeight="1" x14ac:dyDescent="0.15">
      <c r="O347" s="1"/>
      <c r="P347" s="1"/>
      <c r="AU347" s="14"/>
      <c r="AV347" s="66"/>
      <c r="AW347" s="9"/>
      <c r="AX347" s="9"/>
      <c r="AY347" s="9"/>
      <c r="AZ347" s="9"/>
      <c r="BA347" s="9"/>
      <c r="BB347" s="9"/>
    </row>
    <row r="348" spans="1:60" ht="12" customHeight="1" x14ac:dyDescent="0.15">
      <c r="O348" s="1"/>
      <c r="P348" s="1"/>
      <c r="AU348" s="14"/>
      <c r="AV348" s="66"/>
      <c r="AW348" s="9"/>
      <c r="AX348" s="9"/>
      <c r="AY348" s="9"/>
      <c r="AZ348" s="9"/>
      <c r="BA348" s="9"/>
      <c r="BB348" s="9"/>
    </row>
    <row r="349" spans="1:60" ht="12" customHeight="1" x14ac:dyDescent="0.15">
      <c r="O349" s="1"/>
      <c r="P349" s="1"/>
      <c r="AU349" s="14"/>
      <c r="AV349" s="9"/>
      <c r="AW349" s="9"/>
      <c r="AX349" s="9"/>
      <c r="AY349" s="9"/>
      <c r="AZ349" s="9"/>
      <c r="BA349" s="9"/>
      <c r="BB349" s="9"/>
    </row>
    <row r="350" spans="1:60" ht="12" customHeight="1" x14ac:dyDescent="0.15">
      <c r="O350" s="1"/>
      <c r="P350" s="1"/>
      <c r="AU350" s="9"/>
      <c r="AV350" s="9"/>
      <c r="AW350" s="9"/>
      <c r="AX350" s="14"/>
      <c r="AY350" s="9"/>
      <c r="AZ350" s="9"/>
      <c r="BA350" s="9"/>
      <c r="BB350" s="9"/>
    </row>
    <row r="351" spans="1:60" ht="12" customHeight="1" x14ac:dyDescent="0.15">
      <c r="O351" s="1"/>
      <c r="P351" s="1"/>
      <c r="AU351" s="9"/>
      <c r="AV351" s="9"/>
      <c r="AW351" s="9"/>
      <c r="AX351" s="14"/>
      <c r="AY351" s="9"/>
      <c r="AZ351" s="9"/>
      <c r="BA351" s="9"/>
      <c r="BB351" s="9"/>
    </row>
    <row r="352" spans="1:60" ht="12" customHeight="1" x14ac:dyDescent="0.15">
      <c r="O352" s="1"/>
      <c r="P352" s="1"/>
      <c r="AU352" s="9"/>
      <c r="AV352" s="9"/>
      <c r="AW352" s="9"/>
      <c r="AX352" s="14"/>
      <c r="AY352" s="9"/>
      <c r="AZ352" s="9"/>
      <c r="BA352" s="9"/>
      <c r="BB352" s="9"/>
    </row>
    <row r="353" spans="15:50" ht="12" customHeight="1" x14ac:dyDescent="0.15">
      <c r="O353" s="1"/>
      <c r="P353" s="1"/>
      <c r="AU353" s="9"/>
      <c r="AV353" s="9"/>
      <c r="AW353" s="9"/>
      <c r="AX353" s="9"/>
    </row>
    <row r="354" spans="15:50" ht="12" customHeight="1" x14ac:dyDescent="0.15">
      <c r="O354" s="1"/>
      <c r="P354" s="1"/>
      <c r="AU354" s="9"/>
      <c r="AV354" s="9"/>
      <c r="AW354" s="9"/>
      <c r="AX354" s="9"/>
    </row>
    <row r="355" spans="15:50" ht="12" customHeight="1" x14ac:dyDescent="0.15">
      <c r="O355" s="1"/>
      <c r="P355" s="1"/>
      <c r="AU355" s="9"/>
      <c r="AV355" s="9"/>
      <c r="AW355" s="9"/>
      <c r="AX355" s="9"/>
    </row>
    <row r="356" spans="15:50" ht="12" customHeight="1" x14ac:dyDescent="0.15">
      <c r="O356" s="1"/>
      <c r="P356" s="1"/>
      <c r="AU356" s="9"/>
      <c r="AV356" s="9"/>
      <c r="AW356" s="9"/>
      <c r="AX356" s="9"/>
    </row>
    <row r="357" spans="15:50" ht="12" customHeight="1" x14ac:dyDescent="0.15">
      <c r="O357" s="1"/>
      <c r="P357" s="1"/>
      <c r="AU357" s="9"/>
      <c r="AV357" s="9"/>
      <c r="AW357" s="9"/>
      <c r="AX357" s="9"/>
    </row>
    <row r="358" spans="15:50" ht="12" customHeight="1" x14ac:dyDescent="0.15">
      <c r="O358" s="1"/>
      <c r="P358" s="1"/>
      <c r="AU358" s="9"/>
      <c r="AV358" s="9"/>
      <c r="AW358" s="9"/>
      <c r="AX358" s="9"/>
    </row>
    <row r="359" spans="15:50" ht="12" customHeight="1" x14ac:dyDescent="0.15">
      <c r="O359" s="1"/>
      <c r="P359" s="1"/>
      <c r="AU359" s="9"/>
      <c r="AV359" s="9"/>
      <c r="AW359" s="9"/>
      <c r="AX359" s="9"/>
    </row>
    <row r="360" spans="15:50" ht="12" customHeight="1" x14ac:dyDescent="0.15">
      <c r="O360" s="1"/>
      <c r="P360" s="1"/>
      <c r="AU360" s="9"/>
      <c r="AV360" s="9"/>
      <c r="AW360" s="9"/>
      <c r="AX360" s="9"/>
    </row>
    <row r="361" spans="15:50" ht="12" customHeight="1" x14ac:dyDescent="0.15">
      <c r="O361" s="1"/>
      <c r="P361" s="1"/>
      <c r="AU361" s="9"/>
      <c r="AV361" s="9"/>
      <c r="AW361" s="9"/>
      <c r="AX361" s="9"/>
    </row>
    <row r="362" spans="15:50" ht="12" customHeight="1" x14ac:dyDescent="0.15">
      <c r="O362" s="1"/>
      <c r="P362" s="1"/>
      <c r="AU362" s="9"/>
      <c r="AV362" s="9"/>
      <c r="AW362" s="9"/>
      <c r="AX362" s="9"/>
    </row>
    <row r="363" spans="15:50" ht="12" customHeight="1" x14ac:dyDescent="0.15">
      <c r="O363" s="1"/>
      <c r="P363" s="1"/>
      <c r="AU363" s="9"/>
      <c r="AV363" s="9"/>
      <c r="AW363" s="9"/>
      <c r="AX363" s="9"/>
    </row>
    <row r="364" spans="15:50" ht="12" customHeight="1" x14ac:dyDescent="0.15">
      <c r="O364" s="1"/>
      <c r="P364" s="1"/>
      <c r="AU364" s="9"/>
      <c r="AV364" s="9"/>
      <c r="AW364" s="9"/>
      <c r="AX364" s="9"/>
    </row>
    <row r="365" spans="15:50" ht="12" customHeight="1" x14ac:dyDescent="0.15">
      <c r="O365" s="1"/>
      <c r="P365" s="1"/>
      <c r="AU365" s="9"/>
      <c r="AV365" s="9"/>
      <c r="AW365" s="9"/>
      <c r="AX365" s="9"/>
    </row>
    <row r="366" spans="15:50" ht="12" customHeight="1" x14ac:dyDescent="0.15">
      <c r="O366" s="1"/>
      <c r="P366" s="1"/>
      <c r="AU366" s="9"/>
      <c r="AV366" s="9"/>
      <c r="AW366" s="9"/>
      <c r="AX366" s="9"/>
    </row>
    <row r="367" spans="15:50" ht="12" customHeight="1" x14ac:dyDescent="0.15">
      <c r="O367" s="1"/>
      <c r="P367" s="1"/>
      <c r="AU367" s="9"/>
      <c r="AV367" s="9"/>
      <c r="AW367" s="9"/>
      <c r="AX367" s="9"/>
    </row>
    <row r="368" spans="15:50" ht="12" customHeight="1" x14ac:dyDescent="0.15">
      <c r="O368" s="1"/>
      <c r="P368" s="1"/>
      <c r="AU368" s="9"/>
      <c r="AV368" s="9"/>
      <c r="AW368" s="9"/>
      <c r="AX368" s="9"/>
    </row>
    <row r="369" spans="15:50" ht="12" customHeight="1" x14ac:dyDescent="0.15">
      <c r="O369" s="1"/>
      <c r="P369" s="1"/>
      <c r="AU369" s="9"/>
      <c r="AV369" s="9"/>
      <c r="AW369" s="9"/>
      <c r="AX369" s="9"/>
    </row>
    <row r="370" spans="15:50" ht="12" customHeight="1" x14ac:dyDescent="0.15">
      <c r="O370" s="1"/>
      <c r="P370" s="1"/>
      <c r="AU370" s="9"/>
      <c r="AV370" s="9"/>
      <c r="AW370" s="9"/>
      <c r="AX370" s="9"/>
    </row>
    <row r="371" spans="15:50" ht="12" customHeight="1" x14ac:dyDescent="0.15">
      <c r="O371" s="1"/>
      <c r="P371" s="1"/>
      <c r="AU371" s="9"/>
      <c r="AV371" s="9"/>
      <c r="AW371" s="9"/>
      <c r="AX371" s="9"/>
    </row>
    <row r="372" spans="15:50" ht="12" customHeight="1" x14ac:dyDescent="0.15">
      <c r="O372" s="1"/>
      <c r="P372" s="1"/>
      <c r="AU372" s="9"/>
      <c r="AV372" s="9"/>
      <c r="AW372" s="9"/>
      <c r="AX372" s="9"/>
    </row>
    <row r="373" spans="15:50" ht="12" customHeight="1" x14ac:dyDescent="0.15">
      <c r="O373" s="1"/>
      <c r="P373" s="1"/>
      <c r="AU373" s="9"/>
      <c r="AV373" s="9"/>
      <c r="AW373" s="9"/>
      <c r="AX373" s="9"/>
    </row>
    <row r="374" spans="15:50" ht="12" customHeight="1" x14ac:dyDescent="0.15">
      <c r="O374" s="1"/>
      <c r="P374" s="1"/>
      <c r="AU374" s="9"/>
      <c r="AV374" s="9"/>
      <c r="AW374" s="9"/>
      <c r="AX374" s="9"/>
    </row>
    <row r="375" spans="15:50" ht="12" customHeight="1" x14ac:dyDescent="0.15">
      <c r="O375" s="1"/>
      <c r="P375" s="1"/>
      <c r="AU375" s="9"/>
      <c r="AV375" s="9"/>
      <c r="AW375" s="9"/>
      <c r="AX375" s="9"/>
    </row>
    <row r="376" spans="15:50" ht="12" customHeight="1" x14ac:dyDescent="0.15">
      <c r="O376" s="1"/>
      <c r="P376" s="1"/>
      <c r="AU376" s="9"/>
      <c r="AV376" s="9"/>
      <c r="AW376" s="9"/>
      <c r="AX376" s="9"/>
    </row>
    <row r="377" spans="15:50" ht="12" customHeight="1" x14ac:dyDescent="0.15">
      <c r="O377" s="1"/>
      <c r="P377" s="1"/>
      <c r="AU377" s="9"/>
      <c r="AV377" s="9"/>
      <c r="AW377" s="9"/>
      <c r="AX377" s="9"/>
    </row>
    <row r="378" spans="15:50" ht="12" customHeight="1" x14ac:dyDescent="0.15">
      <c r="O378" s="1"/>
      <c r="P378" s="1"/>
      <c r="AU378" s="9"/>
      <c r="AV378" s="9"/>
      <c r="AW378" s="9"/>
      <c r="AX378" s="9"/>
    </row>
    <row r="379" spans="15:50" ht="12" customHeight="1" x14ac:dyDescent="0.15">
      <c r="O379" s="1"/>
      <c r="P379" s="1"/>
      <c r="AU379" s="9"/>
      <c r="AV379" s="9"/>
      <c r="AW379" s="9"/>
      <c r="AX379" s="9"/>
    </row>
    <row r="380" spans="15:50" ht="12" customHeight="1" x14ac:dyDescent="0.15">
      <c r="O380" s="1"/>
      <c r="P380" s="1"/>
      <c r="AU380" s="9"/>
      <c r="AV380" s="9"/>
      <c r="AW380" s="9"/>
      <c r="AX380" s="9"/>
    </row>
    <row r="381" spans="15:50" ht="12" customHeight="1" x14ac:dyDescent="0.15">
      <c r="O381" s="1"/>
      <c r="P381" s="1"/>
      <c r="AU381" s="9"/>
      <c r="AV381" s="9"/>
      <c r="AW381" s="9"/>
      <c r="AX381" s="9"/>
    </row>
    <row r="382" spans="15:50" ht="12" customHeight="1" x14ac:dyDescent="0.15">
      <c r="O382" s="1"/>
      <c r="P382" s="1"/>
      <c r="AU382" s="9"/>
      <c r="AV382" s="9"/>
      <c r="AW382" s="9"/>
      <c r="AX382" s="9"/>
    </row>
    <row r="383" spans="15:50" ht="12" customHeight="1" x14ac:dyDescent="0.15">
      <c r="O383" s="1"/>
      <c r="P383" s="1"/>
      <c r="AU383" s="9"/>
      <c r="AV383" s="9"/>
      <c r="AW383" s="9"/>
      <c r="AX383" s="9"/>
    </row>
    <row r="384" spans="15:50" ht="12" customHeight="1" x14ac:dyDescent="0.15">
      <c r="O384" s="1"/>
      <c r="P384" s="1"/>
      <c r="AU384" s="9"/>
      <c r="AV384" s="9"/>
      <c r="AW384" s="9"/>
      <c r="AX384" s="9"/>
    </row>
    <row r="385" spans="15:50" ht="12" customHeight="1" x14ac:dyDescent="0.15">
      <c r="O385" s="1"/>
      <c r="P385" s="1"/>
      <c r="AU385" s="9"/>
      <c r="AV385" s="9"/>
      <c r="AW385" s="9"/>
      <c r="AX385" s="9"/>
    </row>
    <row r="386" spans="15:50" ht="12" customHeight="1" x14ac:dyDescent="0.15">
      <c r="O386" s="1"/>
      <c r="P386" s="1"/>
      <c r="AU386" s="9"/>
      <c r="AV386" s="9"/>
      <c r="AW386" s="9"/>
      <c r="AX386" s="9"/>
    </row>
    <row r="387" spans="15:50" ht="12" customHeight="1" x14ac:dyDescent="0.15">
      <c r="O387" s="1"/>
      <c r="P387" s="1"/>
      <c r="AU387" s="9"/>
      <c r="AV387" s="9"/>
      <c r="AW387" s="9"/>
      <c r="AX387" s="9"/>
    </row>
    <row r="388" spans="15:50" ht="12" customHeight="1" x14ac:dyDescent="0.15">
      <c r="O388" s="1"/>
      <c r="P388" s="1"/>
      <c r="AU388" s="9"/>
      <c r="AV388" s="9"/>
      <c r="AW388" s="9"/>
      <c r="AX388" s="9"/>
    </row>
    <row r="389" spans="15:50" ht="12" customHeight="1" x14ac:dyDescent="0.15">
      <c r="O389" s="1"/>
      <c r="P389" s="1"/>
      <c r="AU389" s="9"/>
      <c r="AV389" s="9"/>
      <c r="AW389" s="9"/>
      <c r="AX389" s="9"/>
    </row>
    <row r="390" spans="15:50" ht="12" customHeight="1" x14ac:dyDescent="0.15">
      <c r="O390" s="1"/>
      <c r="P390" s="1"/>
      <c r="AU390" s="9"/>
      <c r="AV390" s="9"/>
      <c r="AW390" s="9"/>
      <c r="AX390" s="9"/>
    </row>
    <row r="391" spans="15:50" ht="12" customHeight="1" x14ac:dyDescent="0.15">
      <c r="O391" s="1"/>
      <c r="P391" s="1"/>
      <c r="AU391" s="9"/>
      <c r="AV391" s="9"/>
      <c r="AW391" s="9"/>
      <c r="AX391" s="9"/>
    </row>
    <row r="392" spans="15:50" ht="12" customHeight="1" x14ac:dyDescent="0.15">
      <c r="O392" s="1"/>
      <c r="P392" s="1"/>
      <c r="AU392" s="9"/>
      <c r="AV392" s="9"/>
      <c r="AW392" s="9"/>
      <c r="AX392" s="9"/>
    </row>
    <row r="393" spans="15:50" ht="12" customHeight="1" x14ac:dyDescent="0.15">
      <c r="O393" s="1"/>
      <c r="P393" s="1"/>
      <c r="AU393" s="9"/>
      <c r="AV393" s="9"/>
      <c r="AW393" s="9"/>
      <c r="AX393" s="9"/>
    </row>
    <row r="394" spans="15:50" ht="12" customHeight="1" x14ac:dyDescent="0.15">
      <c r="O394" s="1"/>
      <c r="P394" s="1"/>
      <c r="AU394" s="9"/>
      <c r="AV394" s="9"/>
      <c r="AW394" s="9"/>
      <c r="AX394" s="9"/>
    </row>
    <row r="395" spans="15:50" ht="12" customHeight="1" x14ac:dyDescent="0.15">
      <c r="O395" s="1"/>
      <c r="P395" s="1"/>
      <c r="AU395" s="9"/>
      <c r="AV395" s="9"/>
      <c r="AW395" s="9"/>
      <c r="AX395" s="9"/>
    </row>
    <row r="396" spans="15:50" ht="12" customHeight="1" x14ac:dyDescent="0.15">
      <c r="O396" s="1"/>
      <c r="P396" s="1"/>
      <c r="AU396" s="9"/>
      <c r="AV396" s="9"/>
      <c r="AW396" s="9"/>
      <c r="AX396" s="9"/>
    </row>
    <row r="397" spans="15:50" ht="12" customHeight="1" x14ac:dyDescent="0.15">
      <c r="O397" s="1"/>
      <c r="P397" s="1"/>
      <c r="AU397" s="9"/>
      <c r="AV397" s="9"/>
      <c r="AW397" s="9"/>
      <c r="AX397" s="9"/>
    </row>
    <row r="398" spans="15:50" ht="12" customHeight="1" x14ac:dyDescent="0.15">
      <c r="O398" s="1"/>
      <c r="P398" s="1"/>
      <c r="AU398" s="9"/>
      <c r="AV398" s="9"/>
      <c r="AW398" s="9"/>
      <c r="AX398" s="9"/>
    </row>
    <row r="399" spans="15:50" ht="12" customHeight="1" x14ac:dyDescent="0.15">
      <c r="O399" s="1"/>
      <c r="P399" s="1"/>
      <c r="AU399" s="9"/>
      <c r="AV399" s="9"/>
      <c r="AW399" s="9"/>
      <c r="AX399" s="9"/>
    </row>
    <row r="400" spans="15:50" ht="12" customHeight="1" x14ac:dyDescent="0.15">
      <c r="O400" s="1"/>
      <c r="P400" s="1"/>
      <c r="AU400" s="9"/>
      <c r="AV400" s="9"/>
      <c r="AW400" s="9"/>
      <c r="AX400" s="9"/>
    </row>
    <row r="401" spans="15:50" ht="12" customHeight="1" x14ac:dyDescent="0.15">
      <c r="O401" s="1"/>
      <c r="P401" s="1"/>
      <c r="AU401" s="9"/>
      <c r="AV401" s="9"/>
      <c r="AW401" s="9"/>
      <c r="AX401" s="9"/>
    </row>
    <row r="402" spans="15:50" ht="12" customHeight="1" x14ac:dyDescent="0.15">
      <c r="O402" s="1"/>
      <c r="P402" s="1"/>
      <c r="AU402" s="9"/>
      <c r="AV402" s="9"/>
      <c r="AW402" s="9"/>
      <c r="AX402" s="9"/>
    </row>
    <row r="403" spans="15:50" ht="12" customHeight="1" x14ac:dyDescent="0.15">
      <c r="O403" s="1"/>
      <c r="P403" s="1"/>
      <c r="AU403" s="9"/>
      <c r="AV403" s="9"/>
      <c r="AW403" s="9"/>
      <c r="AX403" s="9"/>
    </row>
    <row r="404" spans="15:50" ht="12" customHeight="1" x14ac:dyDescent="0.15">
      <c r="O404" s="1"/>
      <c r="P404" s="1"/>
      <c r="AU404" s="9"/>
      <c r="AV404" s="9"/>
      <c r="AW404" s="9"/>
      <c r="AX404" s="9"/>
    </row>
    <row r="405" spans="15:50" ht="12" customHeight="1" x14ac:dyDescent="0.15">
      <c r="O405" s="1"/>
      <c r="P405" s="1"/>
      <c r="AU405" s="9"/>
      <c r="AV405" s="9"/>
      <c r="AW405" s="9"/>
      <c r="AX405" s="9"/>
    </row>
    <row r="406" spans="15:50" ht="12" customHeight="1" x14ac:dyDescent="0.15">
      <c r="O406" s="1"/>
      <c r="P406" s="1"/>
      <c r="AU406" s="9"/>
      <c r="AV406" s="9"/>
      <c r="AW406" s="9"/>
      <c r="AX406" s="9"/>
    </row>
    <row r="407" spans="15:50" ht="12" customHeight="1" x14ac:dyDescent="0.15">
      <c r="O407" s="1"/>
      <c r="P407" s="1"/>
      <c r="AU407" s="9"/>
      <c r="AV407" s="9"/>
      <c r="AW407" s="9"/>
      <c r="AX407" s="9"/>
    </row>
    <row r="408" spans="15:50" ht="12" customHeight="1" x14ac:dyDescent="0.15">
      <c r="O408" s="1"/>
      <c r="P408" s="1"/>
      <c r="AU408" s="9"/>
      <c r="AV408" s="9"/>
      <c r="AW408" s="9"/>
      <c r="AX408" s="9"/>
    </row>
    <row r="409" spans="15:50" ht="12" customHeight="1" x14ac:dyDescent="0.15">
      <c r="O409" s="1"/>
      <c r="P409" s="1"/>
      <c r="AU409" s="9"/>
      <c r="AV409" s="9"/>
      <c r="AW409" s="9"/>
      <c r="AX409" s="9"/>
    </row>
    <row r="410" spans="15:50" ht="12" customHeight="1" x14ac:dyDescent="0.15">
      <c r="O410" s="1"/>
      <c r="P410" s="1"/>
      <c r="AU410" s="9"/>
      <c r="AV410" s="9"/>
      <c r="AW410" s="9"/>
      <c r="AX410" s="9"/>
    </row>
    <row r="411" spans="15:50" ht="12" customHeight="1" x14ac:dyDescent="0.15">
      <c r="O411" s="1"/>
      <c r="P411" s="1"/>
      <c r="AU411" s="9"/>
      <c r="AV411" s="9"/>
      <c r="AW411" s="9"/>
      <c r="AX411" s="9"/>
    </row>
    <row r="412" spans="15:50" ht="12" customHeight="1" x14ac:dyDescent="0.15">
      <c r="O412" s="1"/>
      <c r="P412" s="1"/>
      <c r="AU412" s="9"/>
      <c r="AV412" s="9"/>
      <c r="AW412" s="9"/>
      <c r="AX412" s="9"/>
    </row>
    <row r="413" spans="15:50" ht="12" customHeight="1" x14ac:dyDescent="0.15">
      <c r="O413" s="1"/>
      <c r="P413" s="1"/>
      <c r="AU413" s="9"/>
      <c r="AV413" s="9"/>
      <c r="AW413" s="9"/>
      <c r="AX413" s="9"/>
    </row>
    <row r="414" spans="15:50" ht="12" customHeight="1" x14ac:dyDescent="0.15">
      <c r="O414" s="1"/>
      <c r="P414" s="1"/>
      <c r="AU414" s="9"/>
      <c r="AV414" s="9"/>
      <c r="AW414" s="9"/>
      <c r="AX414" s="9"/>
    </row>
    <row r="415" spans="15:50" ht="12" customHeight="1" x14ac:dyDescent="0.15">
      <c r="O415" s="1"/>
      <c r="P415" s="1"/>
      <c r="AU415" s="9"/>
      <c r="AV415" s="9"/>
      <c r="AW415" s="9"/>
      <c r="AX415" s="9"/>
    </row>
    <row r="416" spans="15:50" ht="12" customHeight="1" x14ac:dyDescent="0.15">
      <c r="O416" s="1"/>
      <c r="P416" s="1"/>
      <c r="AU416" s="9"/>
      <c r="AV416" s="9"/>
      <c r="AW416" s="9"/>
      <c r="AX416" s="9"/>
    </row>
    <row r="417" spans="15:50" ht="12" customHeight="1" x14ac:dyDescent="0.15">
      <c r="O417" s="1"/>
      <c r="P417" s="1"/>
      <c r="AU417" s="9"/>
      <c r="AV417" s="9"/>
      <c r="AW417" s="9"/>
      <c r="AX417" s="9"/>
    </row>
    <row r="418" spans="15:50" ht="12" customHeight="1" x14ac:dyDescent="0.15">
      <c r="O418" s="1"/>
      <c r="P418" s="1"/>
      <c r="AU418" s="9"/>
      <c r="AV418" s="9"/>
      <c r="AW418" s="9"/>
      <c r="AX418" s="9"/>
    </row>
    <row r="419" spans="15:50" ht="12" customHeight="1" x14ac:dyDescent="0.15">
      <c r="O419" s="1"/>
      <c r="P419" s="1"/>
      <c r="AU419" s="9"/>
      <c r="AV419" s="9"/>
      <c r="AW419" s="9"/>
      <c r="AX419" s="9"/>
    </row>
    <row r="420" spans="15:50" ht="12" customHeight="1" x14ac:dyDescent="0.15">
      <c r="O420" s="1"/>
      <c r="P420" s="1"/>
      <c r="AU420" s="9"/>
      <c r="AV420" s="9"/>
      <c r="AW420" s="9"/>
      <c r="AX420" s="9"/>
    </row>
    <row r="421" spans="15:50" ht="12" customHeight="1" x14ac:dyDescent="0.15">
      <c r="O421" s="1"/>
      <c r="P421" s="1"/>
      <c r="AU421" s="9"/>
      <c r="AV421" s="9"/>
      <c r="AW421" s="9"/>
      <c r="AX421" s="9"/>
    </row>
    <row r="422" spans="15:50" ht="12" customHeight="1" x14ac:dyDescent="0.15">
      <c r="O422" s="1"/>
      <c r="P422" s="1"/>
      <c r="AU422" s="9"/>
      <c r="AV422" s="9"/>
      <c r="AW422" s="9"/>
      <c r="AX422" s="9"/>
    </row>
    <row r="423" spans="15:50" ht="12" customHeight="1" x14ac:dyDescent="0.15">
      <c r="O423" s="1"/>
      <c r="P423" s="1"/>
      <c r="AU423" s="9"/>
      <c r="AV423" s="9"/>
      <c r="AW423" s="9"/>
      <c r="AX423" s="9"/>
    </row>
    <row r="424" spans="15:50" ht="12" customHeight="1" x14ac:dyDescent="0.15">
      <c r="O424" s="1"/>
      <c r="P424" s="1"/>
      <c r="AU424" s="9"/>
      <c r="AV424" s="9"/>
      <c r="AW424" s="9"/>
      <c r="AX424" s="9"/>
    </row>
    <row r="425" spans="15:50" ht="12" customHeight="1" x14ac:dyDescent="0.15">
      <c r="O425" s="1"/>
      <c r="P425" s="1"/>
      <c r="AU425" s="9"/>
      <c r="AV425" s="9"/>
      <c r="AW425" s="9"/>
      <c r="AX425" s="9"/>
    </row>
    <row r="426" spans="15:50" ht="12" customHeight="1" x14ac:dyDescent="0.15">
      <c r="O426" s="1"/>
      <c r="P426" s="1"/>
      <c r="AU426" s="9"/>
      <c r="AV426" s="9"/>
      <c r="AW426" s="9"/>
      <c r="AX426" s="9"/>
    </row>
    <row r="427" spans="15:50" ht="12" customHeight="1" x14ac:dyDescent="0.15">
      <c r="O427" s="1"/>
      <c r="P427" s="1"/>
      <c r="AU427" s="9"/>
      <c r="AV427" s="9"/>
      <c r="AW427" s="9"/>
      <c r="AX427" s="9"/>
    </row>
    <row r="428" spans="15:50" ht="12" customHeight="1" x14ac:dyDescent="0.15">
      <c r="O428" s="1"/>
      <c r="P428" s="1"/>
      <c r="AU428" s="9"/>
      <c r="AV428" s="9"/>
      <c r="AW428" s="9"/>
      <c r="AX428" s="9"/>
    </row>
    <row r="429" spans="15:50" ht="12" customHeight="1" x14ac:dyDescent="0.15">
      <c r="O429" s="1"/>
      <c r="P429" s="1"/>
      <c r="AU429" s="9"/>
      <c r="AV429" s="9"/>
      <c r="AW429" s="9"/>
      <c r="AX429" s="9"/>
    </row>
    <row r="430" spans="15:50" ht="12" customHeight="1" x14ac:dyDescent="0.15">
      <c r="O430" s="1"/>
      <c r="P430" s="1"/>
      <c r="AU430" s="9"/>
      <c r="AV430" s="9"/>
      <c r="AW430" s="9"/>
      <c r="AX430" s="9"/>
    </row>
    <row r="431" spans="15:50" ht="12" customHeight="1" x14ac:dyDescent="0.15">
      <c r="O431" s="1"/>
      <c r="P431" s="1"/>
      <c r="AU431" s="9"/>
      <c r="AV431" s="9"/>
      <c r="AW431" s="9"/>
      <c r="AX431" s="9"/>
    </row>
    <row r="432" spans="15:50" ht="12" customHeight="1" x14ac:dyDescent="0.15">
      <c r="O432" s="1"/>
      <c r="P432" s="1"/>
      <c r="AU432" s="9"/>
      <c r="AV432" s="9"/>
      <c r="AW432" s="9"/>
      <c r="AX432" s="9"/>
    </row>
    <row r="433" spans="15:50" ht="12" customHeight="1" x14ac:dyDescent="0.15">
      <c r="O433" s="1"/>
      <c r="P433" s="1"/>
      <c r="AU433" s="9"/>
      <c r="AV433" s="9"/>
      <c r="AW433" s="9"/>
      <c r="AX433" s="9"/>
    </row>
    <row r="434" spans="15:50" ht="12" customHeight="1" x14ac:dyDescent="0.15">
      <c r="O434" s="1"/>
      <c r="P434" s="1"/>
      <c r="AU434" s="9"/>
      <c r="AV434" s="9"/>
      <c r="AW434" s="9"/>
      <c r="AX434" s="9"/>
    </row>
    <row r="435" spans="15:50" ht="12" customHeight="1" x14ac:dyDescent="0.15">
      <c r="O435" s="1"/>
      <c r="P435" s="1"/>
      <c r="AU435" s="9"/>
      <c r="AV435" s="9"/>
      <c r="AW435" s="9"/>
      <c r="AX435" s="9"/>
    </row>
    <row r="436" spans="15:50" ht="12" customHeight="1" x14ac:dyDescent="0.15">
      <c r="O436" s="1"/>
      <c r="P436" s="1"/>
      <c r="AU436" s="9"/>
      <c r="AV436" s="9"/>
      <c r="AW436" s="9"/>
      <c r="AX436" s="9"/>
    </row>
    <row r="437" spans="15:50" ht="12" customHeight="1" x14ac:dyDescent="0.15">
      <c r="O437" s="1"/>
      <c r="P437" s="1"/>
      <c r="AU437" s="9"/>
      <c r="AV437" s="9"/>
      <c r="AW437" s="9"/>
      <c r="AX437" s="9"/>
    </row>
    <row r="438" spans="15:50" ht="12" customHeight="1" x14ac:dyDescent="0.15">
      <c r="O438" s="1"/>
      <c r="P438" s="1"/>
      <c r="AU438" s="9"/>
      <c r="AV438" s="9"/>
      <c r="AW438" s="9"/>
      <c r="AX438" s="9"/>
    </row>
    <row r="439" spans="15:50" ht="12" customHeight="1" x14ac:dyDescent="0.15">
      <c r="O439" s="1"/>
      <c r="P439" s="1"/>
      <c r="AU439" s="9"/>
      <c r="AV439" s="9"/>
      <c r="AW439" s="9"/>
      <c r="AX439" s="9"/>
    </row>
    <row r="440" spans="15:50" ht="12" customHeight="1" x14ac:dyDescent="0.15">
      <c r="O440" s="1"/>
      <c r="P440" s="1"/>
      <c r="AU440" s="9"/>
      <c r="AV440" s="9"/>
      <c r="AW440" s="9"/>
      <c r="AX440" s="9"/>
    </row>
    <row r="441" spans="15:50" ht="12" customHeight="1" x14ac:dyDescent="0.15">
      <c r="O441" s="1"/>
      <c r="P441" s="1"/>
      <c r="AU441" s="9"/>
      <c r="AV441" s="9"/>
      <c r="AW441" s="9"/>
      <c r="AX441" s="9"/>
    </row>
    <row r="442" spans="15:50" ht="12" customHeight="1" x14ac:dyDescent="0.15">
      <c r="O442" s="1"/>
      <c r="P442" s="1"/>
      <c r="AU442" s="9"/>
      <c r="AV442" s="9"/>
      <c r="AW442" s="9"/>
      <c r="AX442" s="9"/>
    </row>
    <row r="443" spans="15:50" ht="12" customHeight="1" x14ac:dyDescent="0.15">
      <c r="O443" s="1"/>
      <c r="P443" s="1"/>
      <c r="AU443" s="9"/>
      <c r="AV443" s="9"/>
      <c r="AW443" s="9"/>
      <c r="AX443" s="9"/>
    </row>
    <row r="444" spans="15:50" ht="12" customHeight="1" x14ac:dyDescent="0.15">
      <c r="O444" s="1"/>
      <c r="P444" s="1"/>
      <c r="AU444" s="9"/>
      <c r="AV444" s="9"/>
      <c r="AW444" s="9"/>
      <c r="AX444" s="9"/>
    </row>
    <row r="445" spans="15:50" ht="12" customHeight="1" x14ac:dyDescent="0.15">
      <c r="O445" s="1"/>
      <c r="P445" s="1"/>
      <c r="AU445" s="9"/>
      <c r="AV445" s="9"/>
      <c r="AW445" s="9"/>
      <c r="AX445" s="9"/>
    </row>
    <row r="446" spans="15:50" ht="12" customHeight="1" x14ac:dyDescent="0.15">
      <c r="O446" s="1"/>
      <c r="P446" s="1"/>
      <c r="AU446" s="9"/>
      <c r="AV446" s="9"/>
      <c r="AW446" s="9"/>
      <c r="AX446" s="9"/>
    </row>
    <row r="447" spans="15:50" ht="12" customHeight="1" x14ac:dyDescent="0.15">
      <c r="O447" s="1"/>
      <c r="P447" s="1"/>
      <c r="AU447" s="9"/>
      <c r="AV447" s="9"/>
      <c r="AW447" s="9"/>
      <c r="AX447" s="9"/>
    </row>
    <row r="448" spans="15:50" ht="12" customHeight="1" x14ac:dyDescent="0.15">
      <c r="O448" s="1"/>
      <c r="P448" s="1"/>
      <c r="AU448" s="9"/>
      <c r="AV448" s="9"/>
      <c r="AW448" s="9"/>
      <c r="AX448" s="9"/>
    </row>
    <row r="449" spans="15:50" ht="12" customHeight="1" x14ac:dyDescent="0.15">
      <c r="O449" s="1"/>
      <c r="P449" s="1"/>
      <c r="AU449" s="9"/>
      <c r="AV449" s="9"/>
      <c r="AW449" s="9"/>
      <c r="AX449" s="9"/>
    </row>
    <row r="450" spans="15:50" ht="12" customHeight="1" x14ac:dyDescent="0.15">
      <c r="O450" s="1"/>
      <c r="P450" s="1"/>
      <c r="AU450" s="9"/>
      <c r="AV450" s="9"/>
      <c r="AW450" s="9"/>
      <c r="AX450" s="9"/>
    </row>
    <row r="451" spans="15:50" ht="12" customHeight="1" x14ac:dyDescent="0.15">
      <c r="O451" s="1"/>
      <c r="P451" s="1"/>
      <c r="AU451" s="9"/>
      <c r="AV451" s="9"/>
      <c r="AW451" s="9"/>
      <c r="AX451" s="9"/>
    </row>
    <row r="452" spans="15:50" ht="12" customHeight="1" x14ac:dyDescent="0.15">
      <c r="O452" s="1"/>
      <c r="P452" s="1"/>
      <c r="AU452" s="9"/>
      <c r="AV452" s="9"/>
      <c r="AW452" s="9"/>
      <c r="AX452" s="9"/>
    </row>
    <row r="453" spans="15:50" ht="12" customHeight="1" x14ac:dyDescent="0.15">
      <c r="O453" s="1"/>
      <c r="P453" s="1"/>
      <c r="AU453" s="9"/>
      <c r="AV453" s="9"/>
      <c r="AW453" s="9"/>
      <c r="AX453" s="9"/>
    </row>
    <row r="454" spans="15:50" ht="12" customHeight="1" x14ac:dyDescent="0.15">
      <c r="O454" s="1"/>
      <c r="P454" s="1"/>
      <c r="AU454" s="9"/>
      <c r="AV454" s="9"/>
      <c r="AW454" s="9"/>
      <c r="AX454" s="9"/>
    </row>
    <row r="455" spans="15:50" ht="12" customHeight="1" x14ac:dyDescent="0.15">
      <c r="O455" s="1"/>
      <c r="P455" s="1"/>
      <c r="AU455" s="9"/>
      <c r="AV455" s="9"/>
      <c r="AW455" s="9"/>
      <c r="AX455" s="9"/>
    </row>
    <row r="456" spans="15:50" ht="12" customHeight="1" x14ac:dyDescent="0.15">
      <c r="O456" s="1"/>
      <c r="P456" s="1"/>
      <c r="AU456" s="9"/>
      <c r="AV456" s="9"/>
      <c r="AW456" s="9"/>
      <c r="AX456" s="9"/>
    </row>
    <row r="457" spans="15:50" ht="12" customHeight="1" x14ac:dyDescent="0.15">
      <c r="O457" s="1"/>
      <c r="P457" s="1"/>
      <c r="AU457" s="9"/>
      <c r="AV457" s="9"/>
      <c r="AW457" s="9"/>
      <c r="AX457" s="9"/>
    </row>
    <row r="458" spans="15:50" ht="12" customHeight="1" x14ac:dyDescent="0.15">
      <c r="O458" s="1"/>
      <c r="P458" s="1"/>
      <c r="AU458" s="9"/>
      <c r="AV458" s="9"/>
      <c r="AW458" s="9"/>
      <c r="AX458" s="9"/>
    </row>
    <row r="459" spans="15:50" ht="12" customHeight="1" x14ac:dyDescent="0.15">
      <c r="O459" s="1"/>
      <c r="P459" s="1"/>
      <c r="AU459" s="9"/>
      <c r="AV459" s="9"/>
      <c r="AW459" s="9"/>
      <c r="AX459" s="9"/>
    </row>
    <row r="460" spans="15:50" ht="12" customHeight="1" x14ac:dyDescent="0.15">
      <c r="O460" s="1"/>
      <c r="P460" s="1"/>
      <c r="AU460" s="9"/>
      <c r="AV460" s="9"/>
      <c r="AW460" s="9"/>
      <c r="AX460" s="9"/>
    </row>
    <row r="461" spans="15:50" ht="12" customHeight="1" x14ac:dyDescent="0.15">
      <c r="O461" s="1"/>
      <c r="P461" s="1"/>
      <c r="AU461" s="9"/>
      <c r="AV461" s="9"/>
      <c r="AW461" s="9"/>
      <c r="AX461" s="9"/>
    </row>
    <row r="462" spans="15:50" ht="12" customHeight="1" x14ac:dyDescent="0.15">
      <c r="O462" s="1"/>
      <c r="P462" s="1"/>
      <c r="AU462" s="9"/>
      <c r="AV462" s="9"/>
      <c r="AW462" s="9"/>
      <c r="AX462" s="9"/>
    </row>
    <row r="463" spans="15:50" ht="12" customHeight="1" x14ac:dyDescent="0.15">
      <c r="O463" s="1"/>
      <c r="P463" s="1"/>
      <c r="AU463" s="9"/>
      <c r="AV463" s="9"/>
      <c r="AW463" s="9"/>
      <c r="AX463" s="9"/>
    </row>
    <row r="464" spans="15:50" ht="12" customHeight="1" x14ac:dyDescent="0.15">
      <c r="O464" s="1"/>
      <c r="P464" s="1"/>
      <c r="AU464" s="9"/>
      <c r="AV464" s="9"/>
      <c r="AW464" s="9"/>
      <c r="AX464" s="9"/>
    </row>
    <row r="465" spans="15:50" ht="12" customHeight="1" x14ac:dyDescent="0.15">
      <c r="O465" s="1"/>
      <c r="P465" s="1"/>
      <c r="AU465" s="9"/>
      <c r="AV465" s="9"/>
      <c r="AW465" s="9"/>
      <c r="AX465" s="9"/>
    </row>
    <row r="466" spans="15:50" ht="12" customHeight="1" x14ac:dyDescent="0.15">
      <c r="O466" s="1"/>
      <c r="P466" s="1"/>
      <c r="AU466" s="9"/>
      <c r="AV466" s="9"/>
      <c r="AW466" s="9"/>
      <c r="AX466" s="9"/>
    </row>
    <row r="467" spans="15:50" ht="12" customHeight="1" x14ac:dyDescent="0.15">
      <c r="O467" s="1"/>
      <c r="P467" s="1"/>
      <c r="AU467" s="9"/>
      <c r="AV467" s="9"/>
      <c r="AW467" s="9"/>
      <c r="AX467" s="9"/>
    </row>
    <row r="468" spans="15:50" ht="12" customHeight="1" x14ac:dyDescent="0.15">
      <c r="O468" s="1"/>
      <c r="P468" s="1"/>
      <c r="AU468" s="9"/>
      <c r="AV468" s="9"/>
      <c r="AW468" s="9"/>
      <c r="AX468" s="9"/>
    </row>
    <row r="469" spans="15:50" ht="12" customHeight="1" x14ac:dyDescent="0.15">
      <c r="O469" s="1"/>
      <c r="P469" s="1"/>
      <c r="AU469" s="9"/>
      <c r="AV469" s="9"/>
      <c r="AW469" s="9"/>
      <c r="AX469" s="9"/>
    </row>
    <row r="470" spans="15:50" ht="12" customHeight="1" x14ac:dyDescent="0.15">
      <c r="O470" s="1"/>
      <c r="P470" s="1"/>
      <c r="AU470" s="9"/>
      <c r="AV470" s="9"/>
      <c r="AW470" s="9"/>
      <c r="AX470" s="9"/>
    </row>
    <row r="471" spans="15:50" ht="12" customHeight="1" x14ac:dyDescent="0.15">
      <c r="O471" s="1"/>
      <c r="P471" s="1"/>
      <c r="AU471" s="9"/>
      <c r="AV471" s="9"/>
      <c r="AW471" s="9"/>
      <c r="AX471" s="9"/>
    </row>
    <row r="472" spans="15:50" ht="12" customHeight="1" x14ac:dyDescent="0.15">
      <c r="O472" s="1"/>
      <c r="P472" s="1"/>
      <c r="AU472" s="9"/>
      <c r="AV472" s="9"/>
      <c r="AW472" s="9"/>
      <c r="AX472" s="9"/>
    </row>
    <row r="473" spans="15:50" ht="12" customHeight="1" x14ac:dyDescent="0.15">
      <c r="O473" s="1"/>
      <c r="P473" s="1"/>
      <c r="AU473" s="9"/>
      <c r="AV473" s="9"/>
      <c r="AW473" s="9"/>
      <c r="AX473" s="9"/>
    </row>
    <row r="474" spans="15:50" ht="12" customHeight="1" x14ac:dyDescent="0.15">
      <c r="O474" s="1"/>
      <c r="P474" s="1"/>
      <c r="AU474" s="9"/>
      <c r="AV474" s="9"/>
      <c r="AW474" s="9"/>
      <c r="AX474" s="9"/>
    </row>
    <row r="475" spans="15:50" ht="12" customHeight="1" x14ac:dyDescent="0.15">
      <c r="O475" s="1"/>
      <c r="P475" s="1"/>
      <c r="AU475" s="9"/>
      <c r="AV475" s="9"/>
      <c r="AW475" s="9"/>
      <c r="AX475" s="9"/>
    </row>
    <row r="476" spans="15:50" ht="12" customHeight="1" x14ac:dyDescent="0.15">
      <c r="O476" s="1"/>
      <c r="P476" s="1"/>
      <c r="AU476" s="9"/>
      <c r="AV476" s="9"/>
      <c r="AW476" s="9"/>
      <c r="AX476" s="9"/>
    </row>
    <row r="477" spans="15:50" ht="12" customHeight="1" x14ac:dyDescent="0.15">
      <c r="O477" s="1"/>
      <c r="P477" s="1"/>
      <c r="AU477" s="9"/>
      <c r="AV477" s="9"/>
      <c r="AW477" s="9"/>
      <c r="AX477" s="9"/>
    </row>
    <row r="478" spans="15:50" ht="12" customHeight="1" x14ac:dyDescent="0.15">
      <c r="O478" s="1"/>
      <c r="P478" s="1"/>
      <c r="AU478" s="9"/>
      <c r="AV478" s="9"/>
      <c r="AW478" s="9"/>
      <c r="AX478" s="9"/>
    </row>
    <row r="479" spans="15:50" ht="12" customHeight="1" x14ac:dyDescent="0.15">
      <c r="O479" s="1"/>
      <c r="P479" s="1"/>
      <c r="AU479" s="9"/>
      <c r="AV479" s="9"/>
      <c r="AW479" s="9"/>
      <c r="AX479" s="9"/>
    </row>
    <row r="480" spans="15:50" ht="12" customHeight="1" x14ac:dyDescent="0.15">
      <c r="O480" s="1"/>
      <c r="P480" s="1"/>
      <c r="AU480" s="9"/>
      <c r="AV480" s="9"/>
      <c r="AW480" s="9"/>
      <c r="AX480" s="9"/>
    </row>
    <row r="481" spans="15:50" ht="12" customHeight="1" x14ac:dyDescent="0.15">
      <c r="O481" s="1"/>
      <c r="P481" s="1"/>
      <c r="AU481" s="9"/>
      <c r="AV481" s="9"/>
      <c r="AW481" s="9"/>
      <c r="AX481" s="9"/>
    </row>
    <row r="482" spans="15:50" ht="12" customHeight="1" x14ac:dyDescent="0.15">
      <c r="O482" s="1"/>
      <c r="P482" s="1"/>
      <c r="AU482" s="9"/>
      <c r="AV482" s="9"/>
      <c r="AW482" s="9"/>
      <c r="AX482" s="9"/>
    </row>
    <row r="483" spans="15:50" ht="12" customHeight="1" x14ac:dyDescent="0.15">
      <c r="O483" s="1"/>
      <c r="P483" s="1"/>
      <c r="AU483" s="9"/>
      <c r="AV483" s="9"/>
      <c r="AW483" s="9"/>
      <c r="AX483" s="9"/>
    </row>
    <row r="484" spans="15:50" ht="12" customHeight="1" x14ac:dyDescent="0.15">
      <c r="O484" s="1"/>
      <c r="P484" s="1"/>
      <c r="AU484" s="9"/>
      <c r="AV484" s="9"/>
      <c r="AW484" s="9"/>
      <c r="AX484" s="9"/>
    </row>
    <row r="485" spans="15:50" ht="12" customHeight="1" x14ac:dyDescent="0.15">
      <c r="O485" s="1"/>
      <c r="P485" s="1"/>
      <c r="AU485" s="9"/>
      <c r="AV485" s="9"/>
      <c r="AW485" s="9"/>
      <c r="AX485" s="9"/>
    </row>
    <row r="486" spans="15:50" ht="12" customHeight="1" x14ac:dyDescent="0.15">
      <c r="O486" s="1"/>
      <c r="P486" s="1"/>
      <c r="AU486" s="9"/>
      <c r="AV486" s="9"/>
      <c r="AW486" s="9"/>
      <c r="AX486" s="9"/>
    </row>
    <row r="487" spans="15:50" ht="12" customHeight="1" x14ac:dyDescent="0.15">
      <c r="O487" s="1"/>
      <c r="P487" s="1"/>
      <c r="AU487" s="9"/>
      <c r="AV487" s="9"/>
      <c r="AW487" s="9"/>
      <c r="AX487" s="9"/>
    </row>
    <row r="488" spans="15:50" ht="12" customHeight="1" x14ac:dyDescent="0.15">
      <c r="O488" s="1"/>
      <c r="P488" s="1"/>
      <c r="AU488" s="9"/>
      <c r="AV488" s="9"/>
      <c r="AW488" s="9"/>
      <c r="AX488" s="9"/>
    </row>
    <row r="489" spans="15:50" ht="12" customHeight="1" x14ac:dyDescent="0.15">
      <c r="O489" s="1"/>
      <c r="P489" s="1"/>
      <c r="AU489" s="9"/>
      <c r="AV489" s="9"/>
      <c r="AW489" s="9"/>
      <c r="AX489" s="9"/>
    </row>
    <row r="490" spans="15:50" ht="12" customHeight="1" x14ac:dyDescent="0.15">
      <c r="O490" s="1"/>
      <c r="P490" s="1"/>
      <c r="AU490" s="9"/>
      <c r="AV490" s="9"/>
      <c r="AW490" s="9"/>
      <c r="AX490" s="9"/>
    </row>
    <row r="491" spans="15:50" ht="12" customHeight="1" x14ac:dyDescent="0.15">
      <c r="O491" s="1"/>
      <c r="P491" s="1"/>
      <c r="AU491" s="9"/>
      <c r="AV491" s="9"/>
      <c r="AW491" s="9"/>
      <c r="AX491" s="9"/>
    </row>
    <row r="492" spans="15:50" ht="12" customHeight="1" x14ac:dyDescent="0.15">
      <c r="O492" s="1"/>
      <c r="P492" s="1"/>
      <c r="AU492" s="9"/>
      <c r="AV492" s="9"/>
      <c r="AW492" s="9"/>
      <c r="AX492" s="9"/>
    </row>
    <row r="493" spans="15:50" ht="12" customHeight="1" x14ac:dyDescent="0.15">
      <c r="O493" s="1"/>
      <c r="P493" s="1"/>
      <c r="AU493" s="9"/>
      <c r="AV493" s="9"/>
      <c r="AW493" s="9"/>
      <c r="AX493" s="9"/>
    </row>
    <row r="494" spans="15:50" ht="12" customHeight="1" x14ac:dyDescent="0.15">
      <c r="O494" s="1"/>
      <c r="P494" s="1"/>
      <c r="AU494" s="9"/>
      <c r="AV494" s="9"/>
      <c r="AW494" s="9"/>
      <c r="AX494" s="9"/>
    </row>
    <row r="495" spans="15:50" ht="12" customHeight="1" x14ac:dyDescent="0.15">
      <c r="O495" s="1"/>
      <c r="P495" s="1"/>
      <c r="AU495" s="9"/>
      <c r="AV495" s="9"/>
      <c r="AW495" s="9"/>
      <c r="AX495" s="9"/>
    </row>
    <row r="496" spans="15:50" ht="12" customHeight="1" x14ac:dyDescent="0.15">
      <c r="O496" s="1"/>
      <c r="P496" s="1"/>
      <c r="AU496" s="9"/>
      <c r="AV496" s="9"/>
      <c r="AW496" s="9"/>
      <c r="AX496" s="9"/>
    </row>
    <row r="497" spans="15:50" ht="12" customHeight="1" x14ac:dyDescent="0.15">
      <c r="O497" s="1"/>
      <c r="P497" s="1"/>
      <c r="AU497" s="9"/>
      <c r="AV497" s="9"/>
      <c r="AW497" s="9"/>
      <c r="AX497" s="9"/>
    </row>
    <row r="498" spans="15:50" ht="12" customHeight="1" x14ac:dyDescent="0.15">
      <c r="O498" s="1"/>
      <c r="P498" s="1"/>
      <c r="AU498" s="9"/>
      <c r="AV498" s="9"/>
      <c r="AW498" s="9"/>
      <c r="AX498" s="9"/>
    </row>
    <row r="499" spans="15:50" ht="12" customHeight="1" x14ac:dyDescent="0.15">
      <c r="O499" s="1"/>
      <c r="P499" s="1"/>
      <c r="AU499" s="9"/>
      <c r="AV499" s="9"/>
      <c r="AW499" s="9"/>
      <c r="AX499" s="9"/>
    </row>
    <row r="500" spans="15:50" ht="12" customHeight="1" x14ac:dyDescent="0.15">
      <c r="O500" s="1"/>
      <c r="P500" s="1"/>
      <c r="AU500" s="9"/>
      <c r="AV500" s="9"/>
      <c r="AW500" s="9"/>
      <c r="AX500" s="9"/>
    </row>
    <row r="501" spans="15:50" ht="12" customHeight="1" x14ac:dyDescent="0.15">
      <c r="O501" s="1"/>
      <c r="P501" s="1"/>
      <c r="AU501" s="9"/>
      <c r="AV501" s="9"/>
      <c r="AW501" s="9"/>
      <c r="AX501" s="9"/>
    </row>
    <row r="502" spans="15:50" ht="12" customHeight="1" x14ac:dyDescent="0.15">
      <c r="O502" s="1"/>
      <c r="P502" s="1"/>
      <c r="AU502" s="9"/>
      <c r="AV502" s="9"/>
      <c r="AW502" s="9"/>
      <c r="AX502" s="9"/>
    </row>
    <row r="503" spans="15:50" ht="12" customHeight="1" x14ac:dyDescent="0.15">
      <c r="O503" s="1"/>
      <c r="P503" s="1"/>
      <c r="AU503" s="9"/>
      <c r="AV503" s="9"/>
      <c r="AW503" s="9"/>
      <c r="AX503" s="9"/>
    </row>
    <row r="504" spans="15:50" ht="12" customHeight="1" x14ac:dyDescent="0.15">
      <c r="O504" s="1"/>
      <c r="P504" s="1"/>
      <c r="AU504" s="9"/>
      <c r="AV504" s="9"/>
      <c r="AW504" s="9"/>
      <c r="AX504" s="9"/>
    </row>
    <row r="505" spans="15:50" ht="12" customHeight="1" x14ac:dyDescent="0.15">
      <c r="O505" s="1"/>
      <c r="P505" s="1"/>
      <c r="AU505" s="9"/>
      <c r="AV505" s="9"/>
      <c r="AW505" s="9"/>
      <c r="AX505" s="9"/>
    </row>
    <row r="506" spans="15:50" ht="12" customHeight="1" x14ac:dyDescent="0.15">
      <c r="O506" s="1"/>
      <c r="P506" s="1"/>
      <c r="AU506" s="9"/>
      <c r="AV506" s="9"/>
      <c r="AW506" s="9"/>
      <c r="AX506" s="9"/>
    </row>
    <row r="507" spans="15:50" ht="12" customHeight="1" x14ac:dyDescent="0.15">
      <c r="O507" s="1"/>
      <c r="P507" s="1"/>
      <c r="AU507" s="9"/>
      <c r="AV507" s="9"/>
      <c r="AW507" s="9"/>
      <c r="AX507" s="9"/>
    </row>
    <row r="508" spans="15:50" ht="12" customHeight="1" x14ac:dyDescent="0.15">
      <c r="O508" s="1"/>
      <c r="P508" s="1"/>
      <c r="AU508" s="9"/>
      <c r="AV508" s="9"/>
      <c r="AW508" s="9"/>
      <c r="AX508" s="9"/>
    </row>
    <row r="509" spans="15:50" ht="12" customHeight="1" x14ac:dyDescent="0.15">
      <c r="O509" s="1"/>
      <c r="P509" s="1"/>
      <c r="AU509" s="9"/>
      <c r="AV509" s="9"/>
      <c r="AW509" s="9"/>
      <c r="AX509" s="9"/>
    </row>
    <row r="510" spans="15:50" ht="12" customHeight="1" x14ac:dyDescent="0.15">
      <c r="O510" s="1"/>
      <c r="P510" s="1"/>
      <c r="AU510" s="9"/>
      <c r="AV510" s="9"/>
      <c r="AW510" s="9"/>
      <c r="AX510" s="9"/>
    </row>
    <row r="511" spans="15:50" ht="12" customHeight="1" x14ac:dyDescent="0.15">
      <c r="O511" s="1"/>
      <c r="P511" s="1"/>
      <c r="AU511" s="9"/>
      <c r="AV511" s="9"/>
      <c r="AW511" s="9"/>
      <c r="AX511" s="9"/>
    </row>
    <row r="512" spans="15:50" ht="12" customHeight="1" x14ac:dyDescent="0.15">
      <c r="O512" s="1"/>
      <c r="P512" s="1"/>
      <c r="AU512" s="9"/>
      <c r="AV512" s="9"/>
      <c r="AW512" s="9"/>
      <c r="AX512" s="9"/>
    </row>
    <row r="513" spans="15:50" ht="12" customHeight="1" x14ac:dyDescent="0.15">
      <c r="O513" s="1"/>
      <c r="P513" s="1"/>
      <c r="AU513" s="9"/>
      <c r="AV513" s="9"/>
      <c r="AW513" s="9"/>
      <c r="AX513" s="9"/>
    </row>
    <row r="514" spans="15:50" ht="12" customHeight="1" x14ac:dyDescent="0.15">
      <c r="O514" s="1"/>
      <c r="P514" s="1"/>
      <c r="AU514" s="9"/>
      <c r="AV514" s="9"/>
      <c r="AW514" s="9"/>
      <c r="AX514" s="9"/>
    </row>
    <row r="515" spans="15:50" ht="12" customHeight="1" x14ac:dyDescent="0.15">
      <c r="O515" s="1"/>
      <c r="P515" s="1"/>
      <c r="AU515" s="9"/>
      <c r="AV515" s="9"/>
      <c r="AW515" s="9"/>
      <c r="AX515" s="9"/>
    </row>
    <row r="516" spans="15:50" ht="12" customHeight="1" x14ac:dyDescent="0.15">
      <c r="O516" s="1"/>
      <c r="P516" s="1"/>
      <c r="AU516" s="9"/>
      <c r="AV516" s="9"/>
      <c r="AW516" s="9"/>
      <c r="AX516" s="9"/>
    </row>
    <row r="517" spans="15:50" ht="12" customHeight="1" x14ac:dyDescent="0.15">
      <c r="O517" s="1"/>
      <c r="P517" s="1"/>
      <c r="AU517" s="9"/>
      <c r="AV517" s="9"/>
      <c r="AW517" s="9"/>
      <c r="AX517" s="9"/>
    </row>
    <row r="518" spans="15:50" ht="12" customHeight="1" x14ac:dyDescent="0.15">
      <c r="O518" s="1"/>
      <c r="P518" s="1"/>
      <c r="AU518" s="9"/>
      <c r="AV518" s="9"/>
      <c r="AW518" s="9"/>
      <c r="AX518" s="9"/>
    </row>
    <row r="519" spans="15:50" ht="12" customHeight="1" x14ac:dyDescent="0.15">
      <c r="O519" s="1"/>
      <c r="P519" s="1"/>
      <c r="AU519" s="9"/>
      <c r="AV519" s="9"/>
      <c r="AW519" s="9"/>
      <c r="AX519" s="9"/>
    </row>
    <row r="520" spans="15:50" ht="12" customHeight="1" x14ac:dyDescent="0.15">
      <c r="O520" s="1"/>
      <c r="P520" s="1"/>
      <c r="AU520" s="9"/>
      <c r="AV520" s="9"/>
      <c r="AW520" s="9"/>
      <c r="AX520" s="9"/>
    </row>
    <row r="521" spans="15:50" ht="12" customHeight="1" x14ac:dyDescent="0.15">
      <c r="O521" s="1"/>
      <c r="P521" s="1"/>
      <c r="AU521" s="9"/>
      <c r="AV521" s="9"/>
      <c r="AW521" s="9"/>
      <c r="AX521" s="9"/>
    </row>
    <row r="522" spans="15:50" ht="12" customHeight="1" x14ac:dyDescent="0.15">
      <c r="O522" s="1"/>
      <c r="P522" s="1"/>
      <c r="AU522" s="9"/>
      <c r="AV522" s="9"/>
      <c r="AW522" s="9"/>
      <c r="AX522" s="9"/>
    </row>
    <row r="523" spans="15:50" ht="12" customHeight="1" x14ac:dyDescent="0.15">
      <c r="O523" s="1"/>
      <c r="P523" s="1"/>
      <c r="AU523" s="9"/>
      <c r="AV523" s="9"/>
      <c r="AW523" s="9"/>
      <c r="AX523" s="9"/>
    </row>
    <row r="524" spans="15:50" ht="12" customHeight="1" x14ac:dyDescent="0.15">
      <c r="O524" s="1"/>
      <c r="P524" s="1"/>
      <c r="AU524" s="9"/>
      <c r="AV524" s="9"/>
      <c r="AW524" s="9"/>
      <c r="AX524" s="9"/>
    </row>
    <row r="525" spans="15:50" ht="12" customHeight="1" x14ac:dyDescent="0.15">
      <c r="O525" s="1"/>
      <c r="P525" s="1"/>
      <c r="AU525" s="9"/>
      <c r="AV525" s="9"/>
      <c r="AW525" s="9"/>
      <c r="AX525" s="9"/>
    </row>
    <row r="526" spans="15:50" ht="12" customHeight="1" x14ac:dyDescent="0.15">
      <c r="O526" s="1"/>
      <c r="P526" s="1"/>
      <c r="AU526" s="9"/>
      <c r="AV526" s="9"/>
      <c r="AW526" s="9"/>
      <c r="AX526" s="9"/>
    </row>
    <row r="527" spans="15:50" ht="12" customHeight="1" x14ac:dyDescent="0.15">
      <c r="O527" s="1"/>
      <c r="P527" s="1"/>
      <c r="AU527" s="9"/>
      <c r="AV527" s="9"/>
      <c r="AW527" s="9"/>
      <c r="AX527" s="9"/>
    </row>
    <row r="528" spans="15:50" ht="12" customHeight="1" x14ac:dyDescent="0.15">
      <c r="O528" s="1"/>
      <c r="P528" s="1"/>
      <c r="AU528" s="9"/>
      <c r="AV528" s="9"/>
      <c r="AW528" s="9"/>
      <c r="AX528" s="9"/>
    </row>
    <row r="529" spans="15:50" ht="12" customHeight="1" x14ac:dyDescent="0.15">
      <c r="O529" s="1"/>
      <c r="P529" s="1"/>
      <c r="AU529" s="9"/>
      <c r="AV529" s="9"/>
      <c r="AW529" s="9"/>
      <c r="AX529" s="9"/>
    </row>
    <row r="530" spans="15:50" ht="12" customHeight="1" x14ac:dyDescent="0.15">
      <c r="O530" s="1"/>
      <c r="P530" s="1"/>
      <c r="AU530" s="9"/>
      <c r="AV530" s="9"/>
      <c r="AW530" s="9"/>
      <c r="AX530" s="9"/>
    </row>
    <row r="531" spans="15:50" ht="12" customHeight="1" x14ac:dyDescent="0.15">
      <c r="O531" s="1"/>
      <c r="P531" s="1"/>
      <c r="AU531" s="9"/>
      <c r="AV531" s="9"/>
      <c r="AW531" s="9"/>
      <c r="AX531" s="9"/>
    </row>
    <row r="532" spans="15:50" ht="12" customHeight="1" x14ac:dyDescent="0.15">
      <c r="O532" s="1"/>
      <c r="P532" s="1"/>
      <c r="AU532" s="9"/>
      <c r="AV532" s="9"/>
      <c r="AW532" s="9"/>
      <c r="AX532" s="9"/>
    </row>
    <row r="533" spans="15:50" ht="12" customHeight="1" x14ac:dyDescent="0.15">
      <c r="O533" s="1"/>
      <c r="P533" s="1"/>
      <c r="AU533" s="9"/>
      <c r="AV533" s="9"/>
      <c r="AW533" s="9"/>
      <c r="AX533" s="9"/>
    </row>
    <row r="534" spans="15:50" ht="12" customHeight="1" x14ac:dyDescent="0.15">
      <c r="O534" s="1"/>
      <c r="P534" s="1"/>
      <c r="AU534" s="9"/>
      <c r="AV534" s="9"/>
      <c r="AW534" s="9"/>
      <c r="AX534" s="9"/>
    </row>
    <row r="535" spans="15:50" ht="12" customHeight="1" x14ac:dyDescent="0.15">
      <c r="O535" s="1"/>
      <c r="P535" s="1"/>
      <c r="AU535" s="9"/>
      <c r="AV535" s="9"/>
      <c r="AW535" s="9"/>
      <c r="AX535" s="9"/>
    </row>
    <row r="536" spans="15:50" ht="12" customHeight="1" x14ac:dyDescent="0.15">
      <c r="O536" s="1"/>
      <c r="P536" s="1"/>
      <c r="AU536" s="9"/>
      <c r="AV536" s="9"/>
      <c r="AW536" s="9"/>
      <c r="AX536" s="9"/>
    </row>
    <row r="537" spans="15:50" ht="12" customHeight="1" x14ac:dyDescent="0.15">
      <c r="O537" s="1"/>
      <c r="P537" s="1"/>
      <c r="AU537" s="9"/>
      <c r="AV537" s="9"/>
      <c r="AW537" s="9"/>
      <c r="AX537" s="9"/>
    </row>
    <row r="538" spans="15:50" ht="12" customHeight="1" x14ac:dyDescent="0.15">
      <c r="O538" s="1"/>
      <c r="P538" s="1"/>
      <c r="AU538" s="9"/>
      <c r="AV538" s="9"/>
      <c r="AW538" s="9"/>
      <c r="AX538" s="9"/>
    </row>
    <row r="539" spans="15:50" ht="12" customHeight="1" x14ac:dyDescent="0.15">
      <c r="O539" s="1"/>
      <c r="P539" s="1"/>
      <c r="AU539" s="9"/>
      <c r="AV539" s="9"/>
      <c r="AW539" s="9"/>
      <c r="AX539" s="9"/>
    </row>
    <row r="540" spans="15:50" ht="12" customHeight="1" x14ac:dyDescent="0.15">
      <c r="O540" s="1"/>
      <c r="P540" s="1"/>
      <c r="AU540" s="9"/>
      <c r="AV540" s="9"/>
      <c r="AW540" s="9"/>
      <c r="AX540" s="9"/>
    </row>
    <row r="541" spans="15:50" ht="12" customHeight="1" x14ac:dyDescent="0.15">
      <c r="O541" s="1"/>
      <c r="P541" s="1"/>
      <c r="AU541" s="9"/>
      <c r="AV541" s="9"/>
      <c r="AW541" s="9"/>
      <c r="AX541" s="9"/>
    </row>
    <row r="542" spans="15:50" ht="12" customHeight="1" x14ac:dyDescent="0.15">
      <c r="O542" s="1"/>
      <c r="P542" s="1"/>
      <c r="AU542" s="9"/>
      <c r="AV542" s="9"/>
      <c r="AW542" s="9"/>
      <c r="AX542" s="9"/>
    </row>
    <row r="543" spans="15:50" ht="12" customHeight="1" x14ac:dyDescent="0.15">
      <c r="O543" s="1"/>
      <c r="P543" s="1"/>
      <c r="AU543" s="9"/>
      <c r="AV543" s="9"/>
      <c r="AW543" s="9"/>
      <c r="AX543" s="9"/>
    </row>
    <row r="544" spans="15:50" ht="12" customHeight="1" x14ac:dyDescent="0.15">
      <c r="O544" s="1"/>
      <c r="P544" s="1"/>
      <c r="AU544" s="9"/>
      <c r="AV544" s="9"/>
      <c r="AW544" s="9"/>
      <c r="AX544" s="9"/>
    </row>
    <row r="545" spans="15:50" ht="12" customHeight="1" x14ac:dyDescent="0.15">
      <c r="O545" s="1"/>
      <c r="P545" s="1"/>
      <c r="AU545" s="9"/>
      <c r="AV545" s="9"/>
      <c r="AW545" s="9"/>
      <c r="AX545" s="9"/>
    </row>
    <row r="546" spans="15:50" ht="12" customHeight="1" x14ac:dyDescent="0.15">
      <c r="O546" s="1"/>
      <c r="P546" s="1"/>
      <c r="AU546" s="9"/>
      <c r="AV546" s="9"/>
      <c r="AW546" s="9"/>
      <c r="AX546" s="9"/>
    </row>
    <row r="547" spans="15:50" ht="12" customHeight="1" x14ac:dyDescent="0.15">
      <c r="O547" s="1"/>
      <c r="P547" s="1"/>
      <c r="AU547" s="9"/>
      <c r="AV547" s="9"/>
      <c r="AW547" s="9"/>
      <c r="AX547" s="9"/>
    </row>
    <row r="548" spans="15:50" ht="12" customHeight="1" x14ac:dyDescent="0.15">
      <c r="O548" s="1"/>
      <c r="P548" s="1"/>
      <c r="AU548" s="9"/>
      <c r="AV548" s="9"/>
      <c r="AW548" s="9"/>
      <c r="AX548" s="9"/>
    </row>
    <row r="549" spans="15:50" ht="12" customHeight="1" x14ac:dyDescent="0.15">
      <c r="O549" s="1"/>
      <c r="P549" s="1"/>
      <c r="AU549" s="9"/>
      <c r="AV549" s="9"/>
      <c r="AW549" s="9"/>
      <c r="AX549" s="9"/>
    </row>
    <row r="550" spans="15:50" ht="12" customHeight="1" x14ac:dyDescent="0.15">
      <c r="O550" s="1"/>
      <c r="P550" s="1"/>
      <c r="AU550" s="9"/>
      <c r="AV550" s="9"/>
      <c r="AW550" s="9"/>
      <c r="AX550" s="9"/>
    </row>
    <row r="551" spans="15:50" ht="12" customHeight="1" x14ac:dyDescent="0.15">
      <c r="O551" s="1"/>
      <c r="P551" s="1"/>
      <c r="AU551" s="9"/>
      <c r="AV551" s="9"/>
      <c r="AW551" s="9"/>
      <c r="AX551" s="9"/>
    </row>
    <row r="552" spans="15:50" ht="12" customHeight="1" x14ac:dyDescent="0.15">
      <c r="O552" s="1"/>
      <c r="P552" s="1"/>
      <c r="AU552" s="9"/>
      <c r="AV552" s="9"/>
      <c r="AW552" s="9"/>
      <c r="AX552" s="9"/>
    </row>
    <row r="553" spans="15:50" ht="12" customHeight="1" x14ac:dyDescent="0.15">
      <c r="O553" s="1"/>
      <c r="P553" s="1"/>
      <c r="AU553" s="9"/>
      <c r="AV553" s="9"/>
      <c r="AW553" s="9"/>
      <c r="AX553" s="9"/>
    </row>
    <row r="554" spans="15:50" ht="12" customHeight="1" x14ac:dyDescent="0.15">
      <c r="O554" s="1"/>
      <c r="P554" s="1"/>
      <c r="AU554" s="9"/>
      <c r="AV554" s="9"/>
      <c r="AW554" s="9"/>
      <c r="AX554" s="9"/>
    </row>
    <row r="555" spans="15:50" ht="12" customHeight="1" x14ac:dyDescent="0.15">
      <c r="O555" s="1"/>
      <c r="P555" s="1"/>
      <c r="AU555" s="9"/>
      <c r="AV555" s="9"/>
      <c r="AW555" s="9"/>
      <c r="AX555" s="9"/>
    </row>
    <row r="556" spans="15:50" ht="12" customHeight="1" x14ac:dyDescent="0.15">
      <c r="O556" s="1"/>
      <c r="P556" s="1"/>
      <c r="AU556" s="9"/>
      <c r="AV556" s="9"/>
      <c r="AW556" s="9"/>
      <c r="AX556" s="9"/>
    </row>
    <row r="557" spans="15:50" ht="12" customHeight="1" x14ac:dyDescent="0.15">
      <c r="O557" s="1"/>
      <c r="P557" s="1"/>
      <c r="AU557" s="9"/>
      <c r="AV557" s="9"/>
      <c r="AW557" s="9"/>
      <c r="AX557" s="9"/>
    </row>
    <row r="558" spans="15:50" ht="12" customHeight="1" x14ac:dyDescent="0.15">
      <c r="O558" s="1"/>
      <c r="P558" s="1"/>
      <c r="AU558" s="9"/>
      <c r="AV558" s="9"/>
      <c r="AW558" s="9"/>
      <c r="AX558" s="9"/>
    </row>
    <row r="559" spans="15:50" ht="12" customHeight="1" x14ac:dyDescent="0.15">
      <c r="O559" s="1"/>
      <c r="P559" s="1"/>
      <c r="AU559" s="9"/>
      <c r="AV559" s="9"/>
      <c r="AW559" s="9"/>
      <c r="AX559" s="9"/>
    </row>
    <row r="560" spans="15:50" ht="12" customHeight="1" x14ac:dyDescent="0.15">
      <c r="O560" s="1"/>
      <c r="P560" s="1"/>
      <c r="AU560" s="9"/>
      <c r="AV560" s="9"/>
      <c r="AW560" s="9"/>
      <c r="AX560" s="9"/>
    </row>
    <row r="561" spans="15:50" ht="12" customHeight="1" x14ac:dyDescent="0.15">
      <c r="O561" s="1"/>
      <c r="P561" s="1"/>
      <c r="AU561" s="9"/>
      <c r="AV561" s="9"/>
      <c r="AW561" s="9"/>
      <c r="AX561" s="9"/>
    </row>
    <row r="562" spans="15:50" ht="12" customHeight="1" x14ac:dyDescent="0.15">
      <c r="O562" s="1"/>
      <c r="P562" s="1"/>
      <c r="AU562" s="9"/>
      <c r="AV562" s="9"/>
      <c r="AW562" s="9"/>
      <c r="AX562" s="9"/>
    </row>
    <row r="563" spans="15:50" ht="12" customHeight="1" x14ac:dyDescent="0.15">
      <c r="O563" s="1"/>
      <c r="P563" s="1"/>
      <c r="AU563" s="9"/>
      <c r="AV563" s="9"/>
      <c r="AW563" s="9"/>
      <c r="AX563" s="9"/>
    </row>
    <row r="564" spans="15:50" ht="12" customHeight="1" x14ac:dyDescent="0.15">
      <c r="O564" s="1"/>
      <c r="P564" s="1"/>
      <c r="AU564" s="9"/>
      <c r="AV564" s="9"/>
      <c r="AW564" s="9"/>
      <c r="AX564" s="9"/>
    </row>
    <row r="565" spans="15:50" ht="12" customHeight="1" x14ac:dyDescent="0.15">
      <c r="O565" s="1"/>
      <c r="P565" s="1"/>
      <c r="AU565" s="9"/>
      <c r="AV565" s="9"/>
      <c r="AW565" s="9"/>
      <c r="AX565" s="9"/>
    </row>
    <row r="566" spans="15:50" ht="12" customHeight="1" x14ac:dyDescent="0.15">
      <c r="O566" s="1"/>
      <c r="P566" s="1"/>
      <c r="AU566" s="9"/>
      <c r="AV566" s="9"/>
      <c r="AW566" s="9"/>
      <c r="AX566" s="9"/>
    </row>
    <row r="567" spans="15:50" ht="12" customHeight="1" x14ac:dyDescent="0.15">
      <c r="O567" s="1"/>
      <c r="P567" s="1"/>
      <c r="AU567" s="9"/>
      <c r="AV567" s="9"/>
      <c r="AW567" s="9"/>
      <c r="AX567" s="9"/>
    </row>
    <row r="568" spans="15:50" ht="12" customHeight="1" x14ac:dyDescent="0.15">
      <c r="O568" s="1"/>
      <c r="P568" s="1"/>
      <c r="AU568" s="9"/>
      <c r="AV568" s="9"/>
      <c r="AW568" s="9"/>
      <c r="AX568" s="9"/>
    </row>
    <row r="569" spans="15:50" ht="12" customHeight="1" x14ac:dyDescent="0.15">
      <c r="O569" s="1"/>
      <c r="P569" s="1"/>
      <c r="AU569" s="9"/>
      <c r="AV569" s="9"/>
      <c r="AW569" s="9"/>
      <c r="AX569" s="9"/>
    </row>
    <row r="570" spans="15:50" ht="12" customHeight="1" x14ac:dyDescent="0.15">
      <c r="O570" s="1"/>
      <c r="P570" s="1"/>
      <c r="AU570" s="9"/>
      <c r="AV570" s="9"/>
      <c r="AW570" s="9"/>
      <c r="AX570" s="9"/>
    </row>
    <row r="571" spans="15:50" ht="12" customHeight="1" x14ac:dyDescent="0.2">
      <c r="AU571" s="9"/>
      <c r="AV571" s="9"/>
      <c r="AW571" s="9"/>
      <c r="AX571" s="9"/>
    </row>
    <row r="572" spans="15:50" ht="12" customHeight="1" x14ac:dyDescent="0.2">
      <c r="AU572" s="9"/>
      <c r="AV572" s="9"/>
      <c r="AW572" s="9"/>
      <c r="AX572" s="9"/>
    </row>
    <row r="573" spans="15:50" ht="12" customHeight="1" x14ac:dyDescent="0.2">
      <c r="AU573" s="9"/>
      <c r="AV573" s="9"/>
      <c r="AW573" s="9"/>
      <c r="AX573" s="9"/>
    </row>
    <row r="574" spans="15:50" ht="12" customHeight="1" x14ac:dyDescent="0.2">
      <c r="AU574" s="9"/>
      <c r="AV574" s="9"/>
      <c r="AW574" s="9"/>
      <c r="AX574" s="9"/>
    </row>
    <row r="575" spans="15:50" ht="12" customHeight="1" x14ac:dyDescent="0.2">
      <c r="AU575" s="9"/>
      <c r="AV575" s="9"/>
      <c r="AW575" s="9"/>
      <c r="AX575" s="9"/>
    </row>
    <row r="576" spans="15:50" ht="12" customHeight="1" x14ac:dyDescent="0.2">
      <c r="AU576" s="9"/>
      <c r="AV576" s="9"/>
      <c r="AW576" s="9"/>
      <c r="AX576" s="9"/>
    </row>
    <row r="577" spans="47:50" ht="12" customHeight="1" x14ac:dyDescent="0.2">
      <c r="AU577" s="9"/>
      <c r="AV577" s="9"/>
      <c r="AW577" s="9"/>
      <c r="AX577" s="9"/>
    </row>
    <row r="578" spans="47:50" ht="12" customHeight="1" x14ac:dyDescent="0.2">
      <c r="AU578" s="9"/>
      <c r="AV578" s="9"/>
      <c r="AW578" s="9"/>
      <c r="AX578" s="9"/>
    </row>
    <row r="579" spans="47:50" ht="12" customHeight="1" x14ac:dyDescent="0.2">
      <c r="AU579" s="9"/>
      <c r="AV579" s="9"/>
      <c r="AW579" s="9"/>
      <c r="AX579" s="9"/>
    </row>
    <row r="580" spans="47:50" ht="12" customHeight="1" x14ac:dyDescent="0.2">
      <c r="AU580" s="9"/>
      <c r="AV580" s="9"/>
      <c r="AW580" s="9"/>
      <c r="AX580" s="9"/>
    </row>
    <row r="581" spans="47:50" ht="12" customHeight="1" x14ac:dyDescent="0.2">
      <c r="AU581" s="9"/>
      <c r="AV581" s="9"/>
      <c r="AW581" s="9"/>
      <c r="AX581" s="9"/>
    </row>
    <row r="582" spans="47:50" ht="12" customHeight="1" x14ac:dyDescent="0.2">
      <c r="AU582" s="9"/>
      <c r="AV582" s="9"/>
      <c r="AW582" s="9"/>
      <c r="AX582" s="9"/>
    </row>
    <row r="583" spans="47:50" ht="12" customHeight="1" x14ac:dyDescent="0.2">
      <c r="AU583" s="9"/>
      <c r="AV583" s="9"/>
      <c r="AW583" s="9"/>
      <c r="AX583" s="9"/>
    </row>
    <row r="584" spans="47:50" ht="12" customHeight="1" x14ac:dyDescent="0.2">
      <c r="AU584" s="9"/>
      <c r="AV584" s="9"/>
      <c r="AW584" s="9"/>
      <c r="AX584" s="9"/>
    </row>
    <row r="585" spans="47:50" ht="12" customHeight="1" x14ac:dyDescent="0.2">
      <c r="AU585" s="9"/>
      <c r="AV585" s="9"/>
      <c r="AW585" s="9"/>
      <c r="AX585" s="9"/>
    </row>
    <row r="586" spans="47:50" ht="12" customHeight="1" x14ac:dyDescent="0.2">
      <c r="AU586" s="9"/>
      <c r="AV586" s="9"/>
      <c r="AW586" s="9"/>
      <c r="AX586" s="9"/>
    </row>
    <row r="587" spans="47:50" ht="12" customHeight="1" x14ac:dyDescent="0.2">
      <c r="AU587" s="9"/>
      <c r="AV587" s="9"/>
      <c r="AW587" s="9"/>
      <c r="AX587" s="9"/>
    </row>
    <row r="588" spans="47:50" ht="12" customHeight="1" x14ac:dyDescent="0.2">
      <c r="AU588" s="9"/>
      <c r="AV588" s="9"/>
      <c r="AW588" s="9"/>
      <c r="AX588" s="9"/>
    </row>
    <row r="589" spans="47:50" ht="12" customHeight="1" x14ac:dyDescent="0.2">
      <c r="AU589" s="9"/>
      <c r="AV589" s="9"/>
      <c r="AW589" s="9"/>
      <c r="AX589" s="9"/>
    </row>
    <row r="590" spans="47:50" ht="12" customHeight="1" x14ac:dyDescent="0.2">
      <c r="AU590" s="9"/>
      <c r="AV590" s="9"/>
      <c r="AW590" s="9"/>
      <c r="AX590" s="9"/>
    </row>
    <row r="591" spans="47:50" ht="12" customHeight="1" x14ac:dyDescent="0.2">
      <c r="AU591" s="9"/>
      <c r="AV591" s="9"/>
      <c r="AW591" s="9"/>
      <c r="AX591" s="9"/>
    </row>
    <row r="592" spans="47:50" ht="12" customHeight="1" x14ac:dyDescent="0.2">
      <c r="AU592" s="9"/>
      <c r="AV592" s="9"/>
      <c r="AW592" s="9"/>
      <c r="AX592" s="9"/>
    </row>
    <row r="593" spans="47:50" ht="12" customHeight="1" x14ac:dyDescent="0.2">
      <c r="AU593" s="9"/>
      <c r="AV593" s="9"/>
      <c r="AW593" s="9"/>
      <c r="AX593" s="9"/>
    </row>
    <row r="594" spans="47:50" ht="12" customHeight="1" x14ac:dyDescent="0.2">
      <c r="AU594" s="9"/>
      <c r="AV594" s="9"/>
      <c r="AW594" s="9"/>
      <c r="AX594" s="9"/>
    </row>
    <row r="595" spans="47:50" ht="12" customHeight="1" x14ac:dyDescent="0.2">
      <c r="AU595" s="9"/>
      <c r="AV595" s="9"/>
      <c r="AW595" s="9"/>
      <c r="AX595" s="9"/>
    </row>
    <row r="596" spans="47:50" ht="12" customHeight="1" x14ac:dyDescent="0.2">
      <c r="AU596" s="9"/>
      <c r="AV596" s="9"/>
      <c r="AW596" s="9"/>
      <c r="AX596" s="9"/>
    </row>
    <row r="597" spans="47:50" ht="12" customHeight="1" x14ac:dyDescent="0.2">
      <c r="AU597" s="9"/>
      <c r="AV597" s="9"/>
      <c r="AW597" s="9"/>
      <c r="AX597" s="9"/>
    </row>
  </sheetData>
  <dataConsolidate/>
  <mergeCells count="82">
    <mergeCell ref="L6:M10"/>
    <mergeCell ref="L46:M46"/>
    <mergeCell ref="B6:B10"/>
    <mergeCell ref="E6:E10"/>
    <mergeCell ref="F6:F10"/>
    <mergeCell ref="G6:G10"/>
    <mergeCell ref="H6:H10"/>
    <mergeCell ref="I6:I10"/>
    <mergeCell ref="C6:C10"/>
    <mergeCell ref="D6:D10"/>
    <mergeCell ref="J6:J10"/>
    <mergeCell ref="K6:K10"/>
    <mergeCell ref="L26:M26"/>
    <mergeCell ref="L27:M27"/>
    <mergeCell ref="L28:M28"/>
    <mergeCell ref="L29:M29"/>
    <mergeCell ref="L11:M11"/>
    <mergeCell ref="L12:M12"/>
    <mergeCell ref="L13:M13"/>
    <mergeCell ref="L24:M24"/>
    <mergeCell ref="L25:M25"/>
    <mergeCell ref="L20:M20"/>
    <mergeCell ref="L21:M21"/>
    <mergeCell ref="L22:M22"/>
    <mergeCell ref="L23:M23"/>
    <mergeCell ref="L14:M14"/>
    <mergeCell ref="L15:M15"/>
    <mergeCell ref="L16:M16"/>
    <mergeCell ref="L17:M17"/>
    <mergeCell ref="L18:M18"/>
    <mergeCell ref="L19:M19"/>
    <mergeCell ref="L71:M71"/>
    <mergeCell ref="L72:M72"/>
    <mergeCell ref="L73:M73"/>
    <mergeCell ref="L36:M36"/>
    <mergeCell ref="L61:M61"/>
    <mergeCell ref="L56:M56"/>
    <mergeCell ref="L57:M57"/>
    <mergeCell ref="L58:M58"/>
    <mergeCell ref="L59:M59"/>
    <mergeCell ref="L60:M60"/>
    <mergeCell ref="L55:M55"/>
    <mergeCell ref="L52:M52"/>
    <mergeCell ref="L53:M53"/>
    <mergeCell ref="L47:M47"/>
    <mergeCell ref="L40:M40"/>
    <mergeCell ref="L41:M41"/>
    <mergeCell ref="L30:M30"/>
    <mergeCell ref="L74:M74"/>
    <mergeCell ref="L63:M63"/>
    <mergeCell ref="L64:M64"/>
    <mergeCell ref="L65:M65"/>
    <mergeCell ref="L66:M66"/>
    <mergeCell ref="L67:M67"/>
    <mergeCell ref="L68:M68"/>
    <mergeCell ref="L70:M70"/>
    <mergeCell ref="L31:M31"/>
    <mergeCell ref="L32:M32"/>
    <mergeCell ref="L33:M33"/>
    <mergeCell ref="L35:M35"/>
    <mergeCell ref="L39:M39"/>
    <mergeCell ref="L37:M37"/>
    <mergeCell ref="L38:M38"/>
    <mergeCell ref="H84:I84"/>
    <mergeCell ref="F82:I82"/>
    <mergeCell ref="H83:I83"/>
    <mergeCell ref="L75:M75"/>
    <mergeCell ref="L76:M76"/>
    <mergeCell ref="L77:M77"/>
    <mergeCell ref="L78:M78"/>
    <mergeCell ref="L79:M79"/>
    <mergeCell ref="L80:M80"/>
    <mergeCell ref="L42:M42"/>
    <mergeCell ref="L62:M62"/>
    <mergeCell ref="L50:M50"/>
    <mergeCell ref="L51:M51"/>
    <mergeCell ref="L48:M48"/>
    <mergeCell ref="L49:M49"/>
    <mergeCell ref="L44:M44"/>
    <mergeCell ref="L45:M45"/>
    <mergeCell ref="L54:M54"/>
    <mergeCell ref="L43:M43"/>
  </mergeCells>
  <dataValidations count="11">
    <dataValidation type="list" allowBlank="1" showInputMessage="1" showErrorMessage="1" errorTitle="Nesprávná lišta" error="Vyberte lištu ze seznamu!" sqref="Q108:Q113" xr:uid="{00000000-0002-0000-0400-000000000000}">
      <formula1>$Y$88:$Y$65566</formula1>
    </dataValidation>
    <dataValidation type="list" allowBlank="1" showInputMessage="1" showErrorMessage="1" errorTitle="Kontrola lišty" error="Zadali jste nesprávnou hodnotu._x000a__x000a_Vyberte hodnotu ze seznamu." sqref="K83:K87" xr:uid="{00000000-0002-0000-0400-000001000000}">
      <formula1>$O$7:$O$162</formula1>
    </dataValidation>
    <dataValidation type="list" allowBlank="1" showInputMessage="1" showErrorMessage="1" errorTitle="Kontrola fólie lišty" error="Zadali jste nesprávnou hodnotu._x000a__x000a_Vyberte hodnotu ze seznamu." sqref="H85 K83:K87" xr:uid="{00000000-0002-0000-0400-000002000000}">
      <formula1>$O$7:$O$162</formula1>
    </dataValidation>
    <dataValidation type="list" allowBlank="1" showInputMessage="1" showErrorMessage="1" errorTitle="Kontrola orientace let" error="Zadali jste nesprávnou hodnotu._x000a__x000a_Vyberte hodnotu ze seznamu." sqref="K11:K80" xr:uid="{00000000-0002-0000-0400-000003000000}">
      <formula1>$V$8:$V$9</formula1>
    </dataValidation>
    <dataValidation type="list" allowBlank="1" showInputMessage="1" showErrorMessage="1" errorTitle="Chybné rozměry" error="Šířka musí být celé číslo od 40 do 1250 mm." sqref="G11:G80" xr:uid="{00000000-0002-0000-0400-000004000000}">
      <formula1>$AA$7:$AA$49</formula1>
    </dataValidation>
    <dataValidation type="whole" allowBlank="1" showInputMessage="1" showErrorMessage="1" errorTitle="Kontrola rozměrů" error="Výška musí být celé číslo od 50 do 2500 mm." sqref="C11:C80 E11:E80" xr:uid="{00000000-0002-0000-0400-000005000000}">
      <formula1>50</formula1>
      <formula2>2500</formula2>
    </dataValidation>
    <dataValidation type="list" allowBlank="1" showInputMessage="1" showErrorMessage="1" errorTitle="Chybné rozměry" error="Šířka musí být celé číslo od 50 do 1250 mm." sqref="F11:F80" xr:uid="{00000000-0002-0000-0400-000006000000}">
      <formula1>$R$8:$R$10</formula1>
    </dataValidation>
    <dataValidation type="whole" operator="greaterThan" allowBlank="1" showInputMessage="1" showErrorMessage="1" errorTitle="Chybné množství" error="Množství musí být celé číslo větší než nula." sqref="H11:H80" xr:uid="{00000000-0002-0000-0400-000007000000}">
      <formula1>0</formula1>
    </dataValidation>
    <dataValidation type="list" allowBlank="1" showInputMessage="1" showErrorMessage="1" errorTitle="Kontrola lišty" error="Zadali jste nesprávnou hodnotu._x000a__x000a_Vyberte hodnotu ze seznamu." sqref="F85:G85 B88:E88" xr:uid="{00000000-0002-0000-0400-000008000000}">
      <formula1>$BD$8:$BD$51</formula1>
    </dataValidation>
    <dataValidation type="whole" operator="greaterThan" allowBlank="1" showInputMessage="1" showErrorMessage="1" errorTitle="Nesprávný počet lišt" error="Počet lišt musí být celé číslo větši než nula!" sqref="I85 J88" xr:uid="{00000000-0002-0000-0400-000009000000}">
      <formula1>0</formula1>
    </dataValidation>
    <dataValidation type="list" allowBlank="1" showInputMessage="1" showErrorMessage="1" sqref="D11:D80" xr:uid="{00000000-0002-0000-0400-00000A000000}">
      <formula1>$O$8:$O$10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23</vt:i4>
      </vt:variant>
    </vt:vector>
  </HeadingPairs>
  <TitlesOfParts>
    <vt:vector size="29" baseType="lpstr">
      <vt:lpstr>Zákazník</vt:lpstr>
      <vt:lpstr>Fóliovaná dvířka</vt:lpstr>
      <vt:lpstr>Lakovaná dvířka</vt:lpstr>
      <vt:lpstr>Akrylová dvířka</vt:lpstr>
      <vt:lpstr>Dvířka ALVIC</vt:lpstr>
      <vt:lpstr>Dílce</vt:lpstr>
      <vt:lpstr>'Akrylová dvířka'!JINE</vt:lpstr>
      <vt:lpstr>Dílce!JINE</vt:lpstr>
      <vt:lpstr>'Dvířka ALVIC'!JINE</vt:lpstr>
      <vt:lpstr>'Fóliovaná dvířka'!JINE</vt:lpstr>
      <vt:lpstr>'Lakovaná dvířka'!JINE</vt:lpstr>
      <vt:lpstr>'Akrylová dvířka'!Oblast_tisku</vt:lpstr>
      <vt:lpstr>Dílce!Oblast_tisku</vt:lpstr>
      <vt:lpstr>'Dvířka ALVIC'!Oblast_tisku</vt:lpstr>
      <vt:lpstr>'Fóliovaná dvířka'!Oblast_tisku</vt:lpstr>
      <vt:lpstr>'Lakovaná dvířka'!Oblast_tisku</vt:lpstr>
      <vt:lpstr>Zákazník!Oblast_tisku</vt:lpstr>
      <vt:lpstr>Dílce!PD</vt:lpstr>
      <vt:lpstr>'Fóliovaná dvířka'!PD</vt:lpstr>
      <vt:lpstr>'Lakovaná dvířka'!PD</vt:lpstr>
      <vt:lpstr>Dílce!PL</vt:lpstr>
      <vt:lpstr>'Fóliovaná dvířka'!PL</vt:lpstr>
      <vt:lpstr>'Lakovaná dvířka'!PL</vt:lpstr>
      <vt:lpstr>Dílce!PN</vt:lpstr>
      <vt:lpstr>'Fóliovaná dvířka'!PN</vt:lpstr>
      <vt:lpstr>'Lakovaná dvířka'!PN</vt:lpstr>
      <vt:lpstr>Dílce!PP</vt:lpstr>
      <vt:lpstr>'Fóliovaná dvířka'!PP</vt:lpstr>
      <vt:lpstr>'Lakovaná dvířka'!PP</vt:lpstr>
    </vt:vector>
  </TitlesOfParts>
  <Company>Smako spol.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Fóliovaná dvířka</dc:title>
  <dc:creator>Michal Kuča</dc:creator>
  <cp:lastModifiedBy>Michal Kuča</cp:lastModifiedBy>
  <cp:lastPrinted>2024-05-19T18:35:43Z</cp:lastPrinted>
  <dcterms:created xsi:type="dcterms:W3CDTF">2004-05-09T09:15:51Z</dcterms:created>
  <dcterms:modified xsi:type="dcterms:W3CDTF">2024-12-08T15:57:59Z</dcterms:modified>
  <cp:category>Objednávkový formulář</cp:category>
</cp:coreProperties>
</file>